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-60" windowWidth="15480" windowHeight="11640" activeTab="12"/>
  </bookViews>
  <sheets>
    <sheet name="Ene" sheetId="6" r:id="rId1"/>
    <sheet name="Feb" sheetId="9" r:id="rId2"/>
    <sheet name="Mar" sheetId="10" r:id="rId3"/>
    <sheet name="Abr" sheetId="11" r:id="rId4"/>
    <sheet name="May" sheetId="12" r:id="rId5"/>
    <sheet name="Jun" sheetId="13" r:id="rId6"/>
    <sheet name="Jul" sheetId="14" r:id="rId7"/>
    <sheet name="Ago" sheetId="15" r:id="rId8"/>
    <sheet name="Sep" sheetId="16" r:id="rId9"/>
    <sheet name="Oct" sheetId="17" r:id="rId10"/>
    <sheet name="Nov" sheetId="18" r:id="rId11"/>
    <sheet name="Dic" sheetId="19" r:id="rId12"/>
    <sheet name="calendario2015" sheetId="20" r:id="rId13"/>
  </sheets>
  <definedNames>
    <definedName name="AbrDom1">DATE(Año_Calendario,4,1)-WEEKDAY(DATE(Año_Calendario,4,1))+1</definedName>
    <definedName name="AgoDom1">DATE(Año_Calendario,8,1)-WEEKDAY(DATE(Año_Calendario,8,1))+1</definedName>
    <definedName name="Año_Calendario">Ene!$L$2</definedName>
    <definedName name="_xlnm.Print_Area" localSheetId="3">Abr!$A$1:$H$35</definedName>
    <definedName name="_xlnm.Print_Area" localSheetId="7">Ago!$A$1:$H$35</definedName>
    <definedName name="_xlnm.Print_Area" localSheetId="11">Dic!$A$1:$H$34</definedName>
    <definedName name="_xlnm.Print_Area" localSheetId="0">Ene!$A$1:$H$35</definedName>
    <definedName name="_xlnm.Print_Area" localSheetId="1">Feb!$A$1:$H$35</definedName>
    <definedName name="_xlnm.Print_Area" localSheetId="6">Jul!$A$1:$H$35</definedName>
    <definedName name="_xlnm.Print_Area" localSheetId="5">Jun!$A$1:$H$35</definedName>
    <definedName name="_xlnm.Print_Area" localSheetId="2">Mar!$A$1:$H$35</definedName>
    <definedName name="_xlnm.Print_Area" localSheetId="4">May!$A$1:$H$35</definedName>
    <definedName name="_xlnm.Print_Area" localSheetId="10">Nov!$A$1:$H$35</definedName>
    <definedName name="_xlnm.Print_Area" localSheetId="9">Oct!$A$1:$H$35</definedName>
    <definedName name="_xlnm.Print_Area" localSheetId="8">Sep!$A$1:$H$35</definedName>
    <definedName name="DicDom1">DATE(Año_Calendario,12,1)-WEEKDAY(DATE(Año_Calendario,12,1))+1</definedName>
    <definedName name="EneDom1">DATE(Año_Calendario,1,1)-WEEKDAY(DATE(Año_Calendario,1,1))+1</definedName>
    <definedName name="FebDom1">DATE(Año_Calendario,2,1)-WEEKDAY(DATE(Año_Calendario,2,1))+1</definedName>
    <definedName name="JulDom1">DATE(Año_Calendario,7,1)-WEEKDAY(DATE(Año_Calendario,7,1))+1</definedName>
    <definedName name="JunDom1">DATE(Año_Calendario,6,1)-WEEKDAY(DATE(Año_Calendario,6,1))+1</definedName>
    <definedName name="MarDom1">DATE(Año_Calendario,3,1)-WEEKDAY(DATE(Año_Calendario,3,1))+1</definedName>
    <definedName name="MayDom1">DATE(Año_Calendario,5,1)-WEEKDAY(DATE(Año_Calendario,5,1))+1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1" i="20" l="1"/>
  <c r="D71" i="20"/>
  <c r="C71" i="20"/>
  <c r="B71" i="20"/>
  <c r="A71" i="20"/>
  <c r="J58" i="20"/>
  <c r="I58" i="20"/>
  <c r="L44" i="20"/>
  <c r="K44" i="20"/>
  <c r="J44" i="20"/>
  <c r="I44" i="20"/>
  <c r="A44" i="20"/>
  <c r="C32" i="20"/>
  <c r="B32" i="20"/>
  <c r="A32" i="20"/>
  <c r="I18" i="20"/>
  <c r="E18" i="20"/>
  <c r="D18" i="20"/>
  <c r="C18" i="20"/>
  <c r="B18" i="20"/>
  <c r="A18" i="20"/>
  <c r="O14" i="20"/>
  <c r="M6" i="20"/>
  <c r="L6" i="20"/>
  <c r="K6" i="20"/>
  <c r="J6" i="20"/>
  <c r="I6" i="20"/>
  <c r="G14" i="20"/>
  <c r="F14" i="20"/>
  <c r="B6" i="20"/>
  <c r="A6" i="20"/>
  <c r="F5" i="18" l="1"/>
  <c r="E5" i="18"/>
  <c r="D5" i="18"/>
  <c r="C5" i="18"/>
  <c r="B5" i="18"/>
  <c r="C5" i="17"/>
  <c r="B5" i="17"/>
  <c r="E5" i="15"/>
  <c r="D5" i="15"/>
  <c r="C5" i="15"/>
  <c r="B5" i="15"/>
  <c r="B5" i="14"/>
  <c r="D5" i="12"/>
  <c r="C5" i="12"/>
  <c r="B5" i="12"/>
  <c r="B5" i="11"/>
  <c r="B3" i="11"/>
  <c r="F5" i="10"/>
  <c r="E5" i="10"/>
  <c r="D5" i="10"/>
  <c r="C5" i="10"/>
  <c r="B5" i="10"/>
  <c r="H13" i="9"/>
  <c r="F5" i="9"/>
  <c r="E5" i="9"/>
  <c r="D5" i="9"/>
  <c r="C5" i="9"/>
  <c r="B5" i="9"/>
  <c r="H13" i="6"/>
  <c r="G13" i="6"/>
  <c r="C5" i="6"/>
  <c r="B5" i="6"/>
</calcChain>
</file>

<file path=xl/sharedStrings.xml><?xml version="1.0" encoding="utf-8"?>
<sst xmlns="http://schemas.openxmlformats.org/spreadsheetml/2006/main" count="196" uniqueCount="25">
  <si>
    <t>LUNES</t>
  </si>
  <si>
    <t>MARTES</t>
  </si>
  <si>
    <t>MIÉRCOLES</t>
  </si>
  <si>
    <t>JUEVES</t>
  </si>
  <si>
    <t>VIERNES</t>
  </si>
  <si>
    <t>SÁBADO</t>
  </si>
  <si>
    <t>DOMINGO</t>
  </si>
  <si>
    <t>SELECCIONE EL AÑO:</t>
  </si>
  <si>
    <t>Ecuador 2015</t>
  </si>
  <si>
    <t xml:space="preserve">                                              ENERO</t>
  </si>
  <si>
    <t>Febrero</t>
  </si>
  <si>
    <t>Marzo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</si>
  <si>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</si>
  <si>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</si>
  <si>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</si>
  <si>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</si>
  <si>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</si>
  <si>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</si>
  <si>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</si>
  <si>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</si>
  <si>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Enero</t>
  </si>
  <si>
    <t>Febero</t>
  </si>
  <si>
    <t>Abril</t>
  </si>
  <si>
    <t xml:space="preserve">Setiembre </t>
  </si>
  <si>
    <t>CALENDARIO 2015 - 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</si>
</sst>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\ yyyy"/>
    <numFmt numFmtId="166" formatCode="mmmm"/>
  </numFmts>
  <fonts count="25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28"/>
      <color theme="8" tint="-0.499984740745262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40"/>
      <color theme="8"/>
      <name val="Cambria"/>
      <family val="2"/>
      <scheme val="minor"/>
    </font>
    <font>
      <sz val="11"/>
      <color theme="8"/>
      <name val="Cambria"/>
      <family val="2"/>
      <scheme val="minor"/>
    </font>
    <font>
      <sz val="24"/>
      <color theme="8"/>
      <name val="Cambria"/>
      <family val="2"/>
      <scheme val="minor"/>
    </font>
    <font>
      <b/>
      <sz val="9"/>
      <color theme="8"/>
      <name val="Cambria"/>
      <family val="2"/>
      <scheme val="minor"/>
    </font>
    <font>
      <sz val="10"/>
      <color theme="9"/>
      <name val="Cambria"/>
      <family val="2"/>
      <scheme val="minor"/>
    </font>
    <font>
      <sz val="11"/>
      <color theme="8"/>
      <name val="Cambria"/>
      <family val="1"/>
      <scheme val="minor"/>
    </font>
    <font>
      <sz val="26"/>
      <name val="Cambria"/>
      <family val="2"/>
      <scheme val="minor"/>
    </font>
    <font>
      <sz val="28"/>
      <color theme="8"/>
      <name val="Cambria"/>
      <family val="2"/>
      <scheme val="minor"/>
    </font>
    <font>
      <sz val="10"/>
      <color theme="1"/>
      <name val="Cambria"/>
      <family val="2"/>
      <scheme val="minor"/>
    </font>
    <font>
      <b/>
      <sz val="10"/>
      <color theme="8"/>
      <name val="Cambria"/>
      <family val="2"/>
      <scheme val="minor"/>
    </font>
    <font>
      <sz val="10"/>
      <color theme="8"/>
      <name val="Cambria"/>
      <family val="2"/>
      <scheme val="minor"/>
    </font>
    <font>
      <sz val="10"/>
      <color theme="8" tint="-0.499984740745262"/>
      <name val="Cambria"/>
      <family val="2"/>
      <scheme val="minor"/>
    </font>
    <font>
      <sz val="10"/>
      <name val="Cambria"/>
      <family val="2"/>
      <scheme val="minor"/>
    </font>
    <font>
      <sz val="10"/>
      <color rgb="FFFF0000"/>
      <name val="Cambria"/>
      <family val="2"/>
      <scheme val="minor"/>
    </font>
    <font>
      <sz val="10"/>
      <color rgb="FF0070C0"/>
      <name val="Cambria"/>
      <family val="2"/>
      <scheme val="minor"/>
    </font>
    <font>
      <sz val="14"/>
      <color theme="1"/>
      <name val="Cambri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4" fillId="0" borderId="0" xfId="1" applyFont="1"/>
    <xf numFmtId="166" fontId="6" fillId="0" borderId="0" xfId="0" applyNumberFormat="1" applyFont="1" applyFill="1" applyBorder="1" applyAlignment="1">
      <alignment vertical="center" textRotation="90"/>
    </xf>
    <xf numFmtId="0" fontId="8" fillId="0" borderId="0" xfId="5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166" fontId="0" fillId="0" borderId="0" xfId="0" applyNumberFormat="1"/>
    <xf numFmtId="0" fontId="11" fillId="0" borderId="0" xfId="0" applyFont="1" applyAlignment="1">
      <alignment horizontal="center" vertical="center"/>
    </xf>
    <xf numFmtId="0" fontId="13" fillId="4" borderId="5" xfId="1" applyFont="1" applyFill="1" applyBorder="1" applyAlignment="1">
      <alignment horizontal="center" vertical="top" wrapText="1"/>
    </xf>
    <xf numFmtId="0" fontId="13" fillId="4" borderId="5" xfId="3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center" vertical="top" wrapText="1"/>
    </xf>
    <xf numFmtId="0" fontId="13" fillId="0" borderId="5" xfId="3" applyFont="1" applyFill="1" applyBorder="1" applyAlignment="1">
      <alignment horizontal="center" vertical="top" wrapText="1"/>
    </xf>
    <xf numFmtId="0" fontId="12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164" fontId="14" fillId="4" borderId="6" xfId="1" applyNumberFormat="1" applyFont="1" applyFill="1" applyBorder="1" applyAlignment="1">
      <alignment horizontal="left" vertical="top" wrapText="1"/>
    </xf>
    <xf numFmtId="164" fontId="14" fillId="0" borderId="6" xfId="1" applyNumberFormat="1" applyFont="1" applyFill="1" applyBorder="1" applyAlignment="1">
      <alignment horizontal="left" vertical="top" wrapText="1"/>
    </xf>
    <xf numFmtId="164" fontId="14" fillId="4" borderId="7" xfId="1" applyNumberFormat="1" applyFont="1" applyFill="1" applyBorder="1" applyAlignment="1">
      <alignment horizontal="left" vertical="top" wrapText="1"/>
    </xf>
    <xf numFmtId="164" fontId="14" fillId="0" borderId="7" xfId="1" applyNumberFormat="1" applyFont="1" applyFill="1" applyBorder="1" applyAlignment="1">
      <alignment horizontal="left" vertical="top" wrapText="1"/>
    </xf>
    <xf numFmtId="0" fontId="10" fillId="0" borderId="0" xfId="1" applyFont="1" applyAlignment="1">
      <alignment horizontal="right"/>
    </xf>
    <xf numFmtId="165" fontId="9" fillId="0" borderId="0" xfId="1" applyNumberFormat="1" applyFont="1" applyBorder="1" applyAlignment="1">
      <alignment horizontal="left" vertical="center"/>
    </xf>
    <xf numFmtId="0" fontId="15" fillId="0" borderId="0" xfId="1" applyFont="1"/>
    <xf numFmtId="165" fontId="16" fillId="0" borderId="0" xfId="1" applyNumberFormat="1" applyFont="1" applyBorder="1" applyAlignment="1">
      <alignment horizontal="left" vertical="center"/>
    </xf>
    <xf numFmtId="0" fontId="17" fillId="0" borderId="0" xfId="0" applyFont="1"/>
    <xf numFmtId="0" fontId="18" fillId="0" borderId="2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/>
    </xf>
    <xf numFmtId="164" fontId="19" fillId="4" borderId="6" xfId="1" applyNumberFormat="1" applyFont="1" applyFill="1" applyBorder="1" applyAlignment="1">
      <alignment horizontal="left" vertical="top" wrapText="1"/>
    </xf>
    <xf numFmtId="164" fontId="19" fillId="0" borderId="6" xfId="1" applyNumberFormat="1" applyFont="1" applyFill="1" applyBorder="1" applyAlignment="1">
      <alignment horizontal="left" vertical="top" wrapText="1"/>
    </xf>
    <xf numFmtId="164" fontId="19" fillId="4" borderId="7" xfId="1" applyNumberFormat="1" applyFont="1" applyFill="1" applyBorder="1" applyAlignment="1">
      <alignment horizontal="left" vertical="top" wrapText="1"/>
    </xf>
    <xf numFmtId="164" fontId="19" fillId="0" borderId="7" xfId="1" applyNumberFormat="1" applyFont="1" applyFill="1" applyBorder="1" applyAlignment="1">
      <alignment horizontal="left" vertical="top" wrapText="1"/>
    </xf>
    <xf numFmtId="166" fontId="20" fillId="0" borderId="0" xfId="0" applyNumberFormat="1" applyFont="1" applyFill="1" applyBorder="1" applyAlignment="1">
      <alignment vertical="center" textRotation="90"/>
    </xf>
    <xf numFmtId="0" fontId="21" fillId="0" borderId="0" xfId="1" applyFont="1"/>
    <xf numFmtId="164" fontId="22" fillId="4" borderId="6" xfId="1" applyNumberFormat="1" applyFont="1" applyFill="1" applyBorder="1" applyAlignment="1">
      <alignment horizontal="left" vertical="top" wrapText="1"/>
    </xf>
    <xf numFmtId="164" fontId="22" fillId="0" borderId="6" xfId="1" applyNumberFormat="1" applyFont="1" applyFill="1" applyBorder="1" applyAlignment="1">
      <alignment horizontal="left" vertical="top" wrapText="1"/>
    </xf>
    <xf numFmtId="164" fontId="22" fillId="4" borderId="7" xfId="1" applyNumberFormat="1" applyFont="1" applyFill="1" applyBorder="1" applyAlignment="1">
      <alignment horizontal="left" vertical="top" wrapText="1"/>
    </xf>
    <xf numFmtId="164" fontId="22" fillId="0" borderId="7" xfId="1" applyNumberFormat="1" applyFont="1" applyFill="1" applyBorder="1" applyAlignment="1">
      <alignment horizontal="left" vertical="top" wrapText="1"/>
    </xf>
    <xf numFmtId="164" fontId="23" fillId="4" borderId="6" xfId="1" applyNumberFormat="1" applyFont="1" applyFill="1" applyBorder="1" applyAlignment="1">
      <alignment horizontal="left" vertical="top" wrapText="1"/>
    </xf>
    <xf numFmtId="0" fontId="24" fillId="0" borderId="0" xfId="0" applyFont="1"/>
  </cellXfs>
  <cellStyles count="6">
    <cellStyle name="40% - Accent1 2" xfId="3"/>
    <cellStyle name="Accent1 2" xfId="2"/>
    <cellStyle name="Heading 1 2" xfId="4"/>
    <cellStyle name="Hipervínculo" xfId="5" builtinId="8"/>
    <cellStyle name="Normal" xfId="0" builtinId="0" customBuiltin="1"/>
    <cellStyle name="Normal 2" xfId="1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C17529"/>
      <color rgb="FFFDFDFD"/>
      <color rgb="FFA19574"/>
      <color rgb="FFEAE8EA"/>
      <color rgb="FFEAE8E0"/>
      <color rgb="FFA1A9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Año_Calendario" max="2999" min="1900" page="10" val="201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981075</xdr:colOff>
          <xdr:row>1</xdr:row>
          <xdr:rowOff>47625</xdr:rowOff>
        </xdr:from>
        <xdr:to>
          <xdr:col>12</xdr:col>
          <xdr:colOff>142875</xdr:colOff>
          <xdr:row>3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zoomScaleNormal="100" workbookViewId="0">
      <selection activeCell="B4" sqref="B4:H14"/>
    </sheetView>
  </sheetViews>
  <sheetFormatPr baseColWidth="10" defaultColWidth="6.5546875" defaultRowHeight="13.5" customHeight="1" x14ac:dyDescent="0.2"/>
  <cols>
    <col min="1" max="16384" width="6.5546875" style="1"/>
  </cols>
  <sheetData>
    <row r="1" spans="1:18" ht="13.5" customHeight="1" x14ac:dyDescent="0.25">
      <c r="A1"/>
      <c r="L1" s="20" t="s">
        <v>7</v>
      </c>
    </row>
    <row r="2" spans="1:18" ht="13.5" customHeight="1" x14ac:dyDescent="0.45">
      <c r="A2"/>
      <c r="B2" s="22"/>
      <c r="L2" s="8">
        <v>2014</v>
      </c>
    </row>
    <row r="3" spans="1:18" ht="13.5" customHeight="1" x14ac:dyDescent="0.25">
      <c r="A3"/>
      <c r="B3" s="23" t="s">
        <v>9</v>
      </c>
      <c r="C3" s="23"/>
      <c r="D3" s="23"/>
      <c r="E3" s="23"/>
      <c r="F3" s="23"/>
    </row>
    <row r="4" spans="1:18" customFormat="1" ht="13.5" customHeigh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"/>
      <c r="J4" s="1"/>
      <c r="L4" s="1"/>
      <c r="M4" s="7"/>
      <c r="Q4" s="1"/>
      <c r="R4" s="1"/>
    </row>
    <row r="5" spans="1:18" customFormat="1" ht="13.5" customHeight="1" x14ac:dyDescent="0.25">
      <c r="B5" s="16" t="str">
        <f>IF(DAY(EneDom1)=1,"",IF(AND(YEAR(EneDom1+1)=Año_Calendario,MONTH(EneDom1+1)=1),EneDom1+1,""))</f>
        <v/>
      </c>
      <c r="C5" s="16" t="str">
        <f>IF(DAY(EneDom1)=1,"",IF(AND(YEAR(EneDom1+2)=Año_Calendario,MONTH(EneDom1+2)=1),EneDom1+2,""))</f>
        <v/>
      </c>
      <c r="D5" s="16"/>
      <c r="E5" s="16">
        <v>1</v>
      </c>
      <c r="F5" s="16">
        <v>2</v>
      </c>
      <c r="G5" s="16">
        <v>3</v>
      </c>
      <c r="H5" s="16">
        <v>4</v>
      </c>
      <c r="I5" s="3"/>
      <c r="K5" s="1"/>
      <c r="L5" s="1"/>
      <c r="M5" s="1"/>
      <c r="Q5" s="2"/>
      <c r="R5" s="1"/>
    </row>
    <row r="6" spans="1:18" s="2" customFormat="1" ht="13.5" customHeight="1" x14ac:dyDescent="0.25">
      <c r="A6"/>
      <c r="B6" s="9"/>
      <c r="C6" s="9"/>
      <c r="D6" s="9"/>
      <c r="E6" s="9"/>
      <c r="F6" s="9"/>
      <c r="G6" s="10"/>
      <c r="H6" s="10"/>
      <c r="I6" s="3"/>
    </row>
    <row r="7" spans="1:18" ht="13.5" customHeight="1" x14ac:dyDescent="0.25">
      <c r="A7"/>
      <c r="B7" s="17">
        <v>5</v>
      </c>
      <c r="C7" s="17">
        <v>6</v>
      </c>
      <c r="D7" s="17">
        <v>7</v>
      </c>
      <c r="E7" s="17">
        <v>8</v>
      </c>
      <c r="F7" s="17">
        <v>9</v>
      </c>
      <c r="G7" s="17">
        <v>10</v>
      </c>
      <c r="H7" s="17">
        <v>11</v>
      </c>
      <c r="I7" s="3"/>
    </row>
    <row r="8" spans="1:18" ht="13.5" customHeight="1" x14ac:dyDescent="0.25">
      <c r="A8"/>
      <c r="B8" s="11"/>
      <c r="C8" s="11"/>
      <c r="D8" s="11"/>
      <c r="E8" s="11"/>
      <c r="F8" s="11"/>
      <c r="G8" s="12"/>
      <c r="H8" s="12"/>
      <c r="I8" s="3"/>
    </row>
    <row r="9" spans="1:18" ht="13.5" customHeight="1" x14ac:dyDescent="0.25">
      <c r="A9"/>
      <c r="B9" s="18">
        <v>12</v>
      </c>
      <c r="C9" s="18">
        <v>13</v>
      </c>
      <c r="D9" s="18">
        <v>14</v>
      </c>
      <c r="E9" s="18">
        <v>15</v>
      </c>
      <c r="F9" s="18">
        <v>16</v>
      </c>
      <c r="G9" s="18">
        <v>17</v>
      </c>
      <c r="H9" s="18">
        <v>18</v>
      </c>
      <c r="I9" s="3"/>
    </row>
    <row r="10" spans="1:18" ht="13.5" customHeight="1" x14ac:dyDescent="0.25">
      <c r="A10"/>
      <c r="B10" s="9"/>
      <c r="C10" s="9"/>
      <c r="D10" s="9"/>
      <c r="E10" s="9"/>
      <c r="F10" s="9"/>
      <c r="G10" s="10"/>
      <c r="H10" s="10"/>
      <c r="I10" s="3"/>
    </row>
    <row r="11" spans="1:18" ht="13.5" customHeight="1" x14ac:dyDescent="0.25">
      <c r="A11"/>
      <c r="B11" s="19">
        <v>19</v>
      </c>
      <c r="C11" s="19">
        <v>20</v>
      </c>
      <c r="D11" s="19">
        <v>21</v>
      </c>
      <c r="E11" s="19">
        <v>22</v>
      </c>
      <c r="F11" s="19">
        <v>23</v>
      </c>
      <c r="G11" s="19">
        <v>24</v>
      </c>
      <c r="H11" s="19">
        <v>25</v>
      </c>
      <c r="I11" s="3"/>
    </row>
    <row r="12" spans="1:18" ht="13.5" customHeight="1" x14ac:dyDescent="0.25">
      <c r="A12"/>
      <c r="B12" s="11"/>
      <c r="C12" s="11"/>
      <c r="D12" s="11"/>
      <c r="E12" s="11"/>
      <c r="F12" s="11"/>
      <c r="G12" s="12"/>
      <c r="H12" s="12"/>
      <c r="I12" s="3"/>
    </row>
    <row r="13" spans="1:18" ht="13.5" customHeight="1" x14ac:dyDescent="0.25">
      <c r="A13"/>
      <c r="B13" s="18">
        <v>26</v>
      </c>
      <c r="C13" s="18">
        <v>27</v>
      </c>
      <c r="D13" s="18">
        <v>28</v>
      </c>
      <c r="E13" s="18">
        <v>29</v>
      </c>
      <c r="F13" s="18">
        <v>30</v>
      </c>
      <c r="G13" s="18" t="str">
        <f>IF(DAY(EneDom1)=1,IF(AND(YEAR(EneDom1+27)=Año_Calendario,MONTH(EneDom1+27)=1),EneDom1+27,""),IF(AND(YEAR(EneDom1+34)=Año_Calendario,MONTH(EneDom1+34)=1),EneDom1+34,""))</f>
        <v/>
      </c>
      <c r="H13" s="18" t="str">
        <f>IF(DAY(EneDom1)=1,IF(AND(YEAR(EneDom1+28)=Año_Calendario,MONTH(EneDom1+28)=1),EneDom1+28,""),IF(AND(YEAR(EneDom1+35)=Año_Calendario,MONTH(EneDom1+35)=1),EneDom1+35,""))</f>
        <v/>
      </c>
      <c r="I13" s="3"/>
    </row>
    <row r="14" spans="1:18" ht="13.5" customHeight="1" x14ac:dyDescent="0.25">
      <c r="A14"/>
      <c r="B14" s="9"/>
      <c r="C14" s="9"/>
      <c r="D14" s="9"/>
      <c r="E14" s="9"/>
      <c r="F14" s="9"/>
      <c r="G14" s="10"/>
      <c r="H14" s="10"/>
      <c r="I14" s="3"/>
    </row>
    <row r="17" spans="3:5" ht="13.5" customHeight="1" x14ac:dyDescent="0.25">
      <c r="C17" s="6"/>
      <c r="D17" s="5"/>
      <c r="E17" s="4"/>
    </row>
  </sheetData>
  <mergeCells count="1">
    <mergeCell ref="B3:F3"/>
  </mergeCells>
  <printOptions horizontalCentered="1" verticalCentered="1"/>
  <pageMargins left="0.2" right="0.2" top="0.25" bottom="0.25" header="0" footer="0"/>
  <pageSetup scale="6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12</xdr:col>
                    <xdr:colOff>0</xdr:colOff>
                    <xdr:row>1</xdr:row>
                    <xdr:rowOff>47625</xdr:rowOff>
                  </from>
                  <to>
                    <xdr:col>12</xdr:col>
                    <xdr:colOff>142875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zoomScaleNormal="100" workbookViewId="0">
      <selection activeCell="B4" sqref="B4:H14"/>
    </sheetView>
  </sheetViews>
  <sheetFormatPr baseColWidth="10" defaultColWidth="8.21875" defaultRowHeight="21" customHeight="1" x14ac:dyDescent="0.2"/>
  <cols>
    <col min="1" max="16384" width="8.21875" style="1"/>
  </cols>
  <sheetData>
    <row r="1" spans="1:18" ht="21" customHeight="1" x14ac:dyDescent="0.25">
      <c r="A1"/>
    </row>
    <row r="2" spans="1:18" ht="21" customHeight="1" x14ac:dyDescent="0.25">
      <c r="A2"/>
    </row>
    <row r="3" spans="1:18" ht="21" customHeight="1" x14ac:dyDescent="0.25">
      <c r="A3"/>
      <c r="B3" s="21" t="s">
        <v>17</v>
      </c>
      <c r="C3" s="21"/>
      <c r="D3" s="21"/>
      <c r="E3" s="21"/>
      <c r="F3" s="21"/>
    </row>
    <row r="4" spans="1:18" customFormat="1" ht="21" customHeigh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"/>
      <c r="J4" s="1"/>
      <c r="L4" s="1"/>
      <c r="M4" s="7"/>
      <c r="Q4" s="1"/>
      <c r="R4" s="1"/>
    </row>
    <row r="5" spans="1:18" customFormat="1" ht="21" customHeight="1" x14ac:dyDescent="0.25">
      <c r="B5" s="16" t="str">
        <f>IF(DAY(OctDom1)=1,"",IF(AND(YEAR(OctDom1+1)=Año_Calendario,MONTH(OctDom1+1)=10),OctDom1+1,""))</f>
        <v/>
      </c>
      <c r="C5" s="16" t="str">
        <f>IF(DAY(OctDom1)=1,"",IF(AND(YEAR(OctDom1+2)=Año_Calendario,MONTH(OctDom1+2)=10),OctDom1+2,""))</f>
        <v/>
      </c>
      <c r="D5" s="16"/>
      <c r="E5" s="16">
        <v>1</v>
      </c>
      <c r="F5" s="16">
        <v>2</v>
      </c>
      <c r="G5" s="16">
        <v>3</v>
      </c>
      <c r="H5" s="16">
        <v>4</v>
      </c>
      <c r="I5" s="3"/>
      <c r="K5" s="1"/>
      <c r="L5" s="1"/>
      <c r="M5" s="1"/>
      <c r="Q5" s="2"/>
      <c r="R5" s="1"/>
    </row>
    <row r="6" spans="1:18" s="2" customFormat="1" ht="21" customHeight="1" x14ac:dyDescent="0.25">
      <c r="A6"/>
      <c r="B6" s="9"/>
      <c r="C6" s="9"/>
      <c r="D6" s="9"/>
      <c r="E6" s="9"/>
      <c r="F6" s="9"/>
      <c r="G6" s="10"/>
      <c r="H6" s="10"/>
      <c r="I6" s="3"/>
    </row>
    <row r="7" spans="1:18" ht="21" customHeight="1" x14ac:dyDescent="0.25">
      <c r="A7"/>
      <c r="B7" s="17">
        <v>5</v>
      </c>
      <c r="C7" s="17">
        <v>6</v>
      </c>
      <c r="D7" s="17">
        <v>7</v>
      </c>
      <c r="E7" s="17">
        <v>8</v>
      </c>
      <c r="F7" s="17">
        <v>9</v>
      </c>
      <c r="G7" s="17">
        <v>10</v>
      </c>
      <c r="H7" s="17">
        <v>11</v>
      </c>
      <c r="I7" s="3"/>
    </row>
    <row r="8" spans="1:18" ht="21" customHeight="1" x14ac:dyDescent="0.25">
      <c r="A8"/>
      <c r="B8" s="11"/>
      <c r="C8" s="11"/>
      <c r="D8" s="11"/>
      <c r="E8" s="11"/>
      <c r="F8" s="11"/>
      <c r="G8" s="12"/>
      <c r="H8" s="12"/>
      <c r="I8" s="3"/>
    </row>
    <row r="9" spans="1:18" ht="21" customHeight="1" x14ac:dyDescent="0.25">
      <c r="A9"/>
      <c r="B9" s="18">
        <v>12</v>
      </c>
      <c r="C9" s="18">
        <v>13</v>
      </c>
      <c r="D9" s="18">
        <v>14</v>
      </c>
      <c r="E9" s="18">
        <v>15</v>
      </c>
      <c r="F9" s="18">
        <v>16</v>
      </c>
      <c r="G9" s="18">
        <v>17</v>
      </c>
      <c r="H9" s="18">
        <v>18</v>
      </c>
      <c r="I9" s="3"/>
    </row>
    <row r="10" spans="1:18" ht="21" customHeight="1" x14ac:dyDescent="0.25">
      <c r="A10"/>
      <c r="B10" s="9"/>
      <c r="C10" s="9"/>
      <c r="D10" s="9"/>
      <c r="E10" s="9"/>
      <c r="F10" s="9"/>
      <c r="G10" s="10"/>
      <c r="H10" s="10"/>
      <c r="I10" s="3"/>
    </row>
    <row r="11" spans="1:18" ht="21" customHeight="1" x14ac:dyDescent="0.25">
      <c r="A11"/>
      <c r="B11" s="19">
        <v>19</v>
      </c>
      <c r="C11" s="19">
        <v>20</v>
      </c>
      <c r="D11" s="19">
        <v>21</v>
      </c>
      <c r="E11" s="19">
        <v>22</v>
      </c>
      <c r="F11" s="19">
        <v>23</v>
      </c>
      <c r="G11" s="19">
        <v>24</v>
      </c>
      <c r="H11" s="19">
        <v>25</v>
      </c>
      <c r="I11" s="3"/>
    </row>
    <row r="12" spans="1:18" ht="21" customHeight="1" x14ac:dyDescent="0.25">
      <c r="A12"/>
      <c r="B12" s="11"/>
      <c r="C12" s="11"/>
      <c r="D12" s="11"/>
      <c r="E12" s="11"/>
      <c r="F12" s="11"/>
      <c r="G12" s="12"/>
      <c r="H12" s="12"/>
      <c r="I12" s="3"/>
    </row>
    <row r="13" spans="1:18" ht="21" customHeight="1" x14ac:dyDescent="0.25">
      <c r="A13"/>
      <c r="B13" s="18">
        <v>26</v>
      </c>
      <c r="C13" s="18">
        <v>27</v>
      </c>
      <c r="D13" s="18">
        <v>28</v>
      </c>
      <c r="E13" s="18">
        <v>29</v>
      </c>
      <c r="F13" s="18">
        <v>30</v>
      </c>
      <c r="G13" s="18">
        <v>31</v>
      </c>
      <c r="H13" s="3"/>
    </row>
    <row r="14" spans="1:18" ht="21" customHeight="1" x14ac:dyDescent="0.25">
      <c r="A14"/>
      <c r="B14" s="9"/>
      <c r="C14" s="9"/>
      <c r="D14" s="9"/>
      <c r="E14" s="9"/>
      <c r="F14" s="9"/>
      <c r="G14" s="10"/>
      <c r="H14" s="3"/>
    </row>
    <row r="17" spans="3:5" ht="21" customHeight="1" x14ac:dyDescent="0.25">
      <c r="C17" s="6"/>
      <c r="D17" s="5"/>
      <c r="E17" s="4"/>
    </row>
  </sheetData>
  <mergeCells count="1">
    <mergeCell ref="B3:F3"/>
  </mergeCells>
  <printOptions horizontalCentered="1" verticalCentered="1"/>
  <pageMargins left="0.2" right="0.2" top="0.25" bottom="0.25" header="0" footer="0"/>
  <pageSetup scale="68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showGridLines="0" zoomScaleNormal="100" workbookViewId="0">
      <selection activeCell="B4" sqref="B4:H16"/>
    </sheetView>
  </sheetViews>
  <sheetFormatPr baseColWidth="10" defaultColWidth="6.88671875" defaultRowHeight="14.25" x14ac:dyDescent="0.2"/>
  <cols>
    <col min="1" max="16384" width="6.8867187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21" t="s">
        <v>18</v>
      </c>
      <c r="C3" s="21"/>
      <c r="D3" s="21"/>
      <c r="E3" s="21"/>
      <c r="F3" s="21"/>
    </row>
    <row r="4" spans="1:18" customFormat="1" ht="29.25" customHeigh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6" t="str">
        <f>IF(DAY(NovDom1)=1,"",IF(AND(YEAR(NovDom1+1)=Año_Calendario,MONTH(NovDom1+1)=11),NovDom1+1,""))</f>
        <v/>
      </c>
      <c r="C5" s="16" t="str">
        <f>IF(DAY(NovDom1)=1,"",IF(AND(YEAR(NovDom1+2)=Año_Calendario,MONTH(NovDom1+2)=11),NovDom1+2,""))</f>
        <v/>
      </c>
      <c r="D5" s="16" t="str">
        <f>IF(DAY(NovDom1)=1,"",IF(AND(YEAR(NovDom1+3)=Año_Calendario,MONTH(NovDom1+3)=11),NovDom1+3,""))</f>
        <v/>
      </c>
      <c r="E5" s="16" t="str">
        <f>IF(DAY(NovDom1)=1,"",IF(AND(YEAR(NovDom1+4)=Año_Calendario,MONTH(NovDom1+4)=11),NovDom1+4,""))</f>
        <v/>
      </c>
      <c r="F5" s="16" t="str">
        <f>IF(DAY(NovDom1)=1,"",IF(AND(YEAR(NovDom1+5)=Año_Calendario,MONTH(NovDom1+5)=11),NovDom1+5,""))</f>
        <v/>
      </c>
      <c r="G5" s="16"/>
      <c r="H5" s="16">
        <v>1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9"/>
      <c r="C6" s="9"/>
      <c r="D6" s="9"/>
      <c r="E6" s="9"/>
      <c r="F6" s="9"/>
      <c r="G6" s="10"/>
      <c r="H6" s="10"/>
      <c r="I6" s="3"/>
    </row>
    <row r="7" spans="1:18" ht="15" customHeight="1" x14ac:dyDescent="0.25">
      <c r="A7"/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3"/>
    </row>
    <row r="8" spans="1:18" ht="55.5" customHeight="1" x14ac:dyDescent="0.25">
      <c r="A8"/>
      <c r="B8" s="11"/>
      <c r="C8" s="11"/>
      <c r="D8" s="11"/>
      <c r="E8" s="11"/>
      <c r="F8" s="11"/>
      <c r="G8" s="12"/>
      <c r="H8" s="12"/>
      <c r="I8" s="3"/>
    </row>
    <row r="9" spans="1:18" ht="15" customHeight="1" x14ac:dyDescent="0.25">
      <c r="A9"/>
      <c r="B9" s="18">
        <v>9</v>
      </c>
      <c r="C9" s="18">
        <v>10</v>
      </c>
      <c r="D9" s="18">
        <v>11</v>
      </c>
      <c r="E9" s="18">
        <v>12</v>
      </c>
      <c r="F9" s="18">
        <v>13</v>
      </c>
      <c r="G9" s="18">
        <v>14</v>
      </c>
      <c r="H9" s="18">
        <v>15</v>
      </c>
      <c r="I9" s="3"/>
    </row>
    <row r="10" spans="1:18" ht="55.5" customHeight="1" x14ac:dyDescent="0.25">
      <c r="A10"/>
      <c r="B10" s="9"/>
      <c r="C10" s="9"/>
      <c r="D10" s="9"/>
      <c r="E10" s="9"/>
      <c r="F10" s="9"/>
      <c r="G10" s="10"/>
      <c r="H10" s="10"/>
      <c r="I10" s="3"/>
    </row>
    <row r="11" spans="1:18" ht="15" customHeight="1" x14ac:dyDescent="0.25">
      <c r="A11"/>
      <c r="B11" s="19">
        <v>16</v>
      </c>
      <c r="C11" s="19">
        <v>17</v>
      </c>
      <c r="D11" s="19">
        <v>18</v>
      </c>
      <c r="E11" s="19">
        <v>19</v>
      </c>
      <c r="F11" s="19">
        <v>20</v>
      </c>
      <c r="G11" s="19">
        <v>21</v>
      </c>
      <c r="H11" s="19">
        <v>22</v>
      </c>
      <c r="I11" s="3"/>
    </row>
    <row r="12" spans="1:18" ht="55.5" customHeight="1" x14ac:dyDescent="0.25">
      <c r="A12"/>
      <c r="B12" s="11"/>
      <c r="C12" s="11"/>
      <c r="D12" s="11"/>
      <c r="E12" s="11"/>
      <c r="F12" s="11"/>
      <c r="G12" s="12"/>
      <c r="H12" s="12"/>
      <c r="I12" s="3"/>
    </row>
    <row r="13" spans="1:18" ht="15" customHeight="1" x14ac:dyDescent="0.25">
      <c r="A13"/>
      <c r="B13" s="18">
        <v>23</v>
      </c>
      <c r="C13" s="18">
        <v>24</v>
      </c>
      <c r="D13" s="18">
        <v>25</v>
      </c>
      <c r="E13" s="18">
        <v>26</v>
      </c>
      <c r="F13" s="18">
        <v>27</v>
      </c>
      <c r="G13" s="18">
        <v>28</v>
      </c>
      <c r="H13" s="18">
        <v>29</v>
      </c>
      <c r="I13" s="3"/>
    </row>
    <row r="14" spans="1:18" ht="55.5" customHeight="1" x14ac:dyDescent="0.25">
      <c r="A14"/>
      <c r="B14" s="9"/>
      <c r="C14" s="9"/>
      <c r="D14" s="9"/>
      <c r="E14" s="9"/>
      <c r="F14" s="9"/>
      <c r="G14" s="10"/>
      <c r="H14" s="10"/>
      <c r="I14" s="3"/>
    </row>
    <row r="15" spans="1:18" ht="17.25" customHeight="1" x14ac:dyDescent="0.2">
      <c r="B15" s="18">
        <v>30</v>
      </c>
    </row>
    <row r="16" spans="1:18" x14ac:dyDescent="0.2">
      <c r="B16" s="9"/>
    </row>
    <row r="17" spans="3:5" ht="21" customHeight="1" x14ac:dyDescent="0.25">
      <c r="C17" s="6"/>
      <c r="D17" s="5"/>
      <c r="E17" s="4"/>
    </row>
    <row r="18" spans="3:5" ht="19.5" customHeight="1" x14ac:dyDescent="0.2"/>
  </sheetData>
  <mergeCells count="1">
    <mergeCell ref="B3:F3"/>
  </mergeCells>
  <printOptions horizontalCentered="1" verticalCentered="1"/>
  <pageMargins left="0.2" right="0.2" top="0.25" bottom="0.25" header="0" footer="0"/>
  <pageSetup scale="68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zoomScaleNormal="100" workbookViewId="0">
      <selection activeCell="B4" sqref="B4:H14"/>
    </sheetView>
  </sheetViews>
  <sheetFormatPr baseColWidth="10" defaultColWidth="7.88671875" defaultRowHeight="27" customHeight="1" x14ac:dyDescent="0.2"/>
  <cols>
    <col min="1" max="16384" width="7.88671875" style="1"/>
  </cols>
  <sheetData>
    <row r="1" spans="1:18" ht="27" customHeight="1" x14ac:dyDescent="0.25">
      <c r="A1"/>
    </row>
    <row r="2" spans="1:18" ht="27" customHeight="1" x14ac:dyDescent="0.25">
      <c r="A2"/>
    </row>
    <row r="3" spans="1:18" ht="27" customHeight="1" x14ac:dyDescent="0.25">
      <c r="A3"/>
      <c r="B3" s="21" t="s">
        <v>19</v>
      </c>
      <c r="C3" s="21"/>
      <c r="D3" s="21"/>
      <c r="E3" s="21"/>
      <c r="F3" s="21"/>
    </row>
    <row r="4" spans="1:18" customFormat="1" ht="27" customHeigh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"/>
      <c r="J4" s="1"/>
      <c r="L4" s="1"/>
      <c r="M4" s="7"/>
      <c r="Q4" s="1"/>
      <c r="R4" s="1"/>
    </row>
    <row r="5" spans="1:18" customFormat="1" ht="27" customHeight="1" x14ac:dyDescent="0.25">
      <c r="B5" s="16"/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3"/>
      <c r="K5" s="1"/>
      <c r="L5" s="1"/>
      <c r="M5" s="1"/>
      <c r="Q5" s="2"/>
      <c r="R5" s="1"/>
    </row>
    <row r="6" spans="1:18" s="2" customFormat="1" ht="27" customHeight="1" x14ac:dyDescent="0.25">
      <c r="A6"/>
      <c r="B6" s="9"/>
      <c r="C6" s="9"/>
      <c r="D6" s="9"/>
      <c r="E6" s="9"/>
      <c r="F6" s="9"/>
      <c r="G6" s="10"/>
      <c r="H6" s="10"/>
      <c r="I6" s="3"/>
    </row>
    <row r="7" spans="1:18" ht="27" customHeight="1" x14ac:dyDescent="0.25">
      <c r="A7"/>
      <c r="B7" s="17">
        <v>7</v>
      </c>
      <c r="C7" s="17">
        <v>8</v>
      </c>
      <c r="D7" s="17">
        <v>9</v>
      </c>
      <c r="E7" s="17">
        <v>10</v>
      </c>
      <c r="F7" s="17">
        <v>11</v>
      </c>
      <c r="G7" s="17">
        <v>12</v>
      </c>
      <c r="H7" s="17">
        <v>13</v>
      </c>
      <c r="I7" s="3"/>
    </row>
    <row r="8" spans="1:18" ht="27" customHeight="1" x14ac:dyDescent="0.25">
      <c r="A8"/>
      <c r="B8" s="11"/>
      <c r="C8" s="11"/>
      <c r="D8" s="11"/>
      <c r="E8" s="11"/>
      <c r="F8" s="11"/>
      <c r="G8" s="12"/>
      <c r="H8" s="12"/>
      <c r="I8" s="3"/>
    </row>
    <row r="9" spans="1:18" ht="27" customHeight="1" x14ac:dyDescent="0.25">
      <c r="A9"/>
      <c r="B9" s="18">
        <v>14</v>
      </c>
      <c r="C9" s="18">
        <v>15</v>
      </c>
      <c r="D9" s="18">
        <v>16</v>
      </c>
      <c r="E9" s="18">
        <v>17</v>
      </c>
      <c r="F9" s="18">
        <v>18</v>
      </c>
      <c r="G9" s="18">
        <v>19</v>
      </c>
      <c r="H9" s="18">
        <v>20</v>
      </c>
      <c r="I9" s="3"/>
    </row>
    <row r="10" spans="1:18" ht="27" customHeight="1" x14ac:dyDescent="0.25">
      <c r="A10"/>
      <c r="B10" s="9"/>
      <c r="C10" s="9"/>
      <c r="D10" s="9"/>
      <c r="E10" s="9"/>
      <c r="F10" s="9"/>
      <c r="G10" s="10"/>
      <c r="H10" s="10"/>
      <c r="I10" s="3"/>
    </row>
    <row r="11" spans="1:18" ht="27" customHeight="1" x14ac:dyDescent="0.25">
      <c r="A11"/>
      <c r="B11" s="19">
        <v>21</v>
      </c>
      <c r="C11" s="19">
        <v>22</v>
      </c>
      <c r="D11" s="19">
        <v>23</v>
      </c>
      <c r="E11" s="19">
        <v>24</v>
      </c>
      <c r="F11" s="19">
        <v>25</v>
      </c>
      <c r="G11" s="19">
        <v>26</v>
      </c>
      <c r="H11" s="19">
        <v>27</v>
      </c>
      <c r="I11" s="3"/>
    </row>
    <row r="12" spans="1:18" ht="27" customHeight="1" x14ac:dyDescent="0.25">
      <c r="A12"/>
      <c r="B12" s="11"/>
      <c r="C12" s="11"/>
      <c r="D12" s="11"/>
      <c r="E12" s="11"/>
      <c r="F12" s="11"/>
      <c r="G12" s="12"/>
      <c r="H12" s="12"/>
      <c r="I12" s="3"/>
    </row>
    <row r="13" spans="1:18" ht="27" customHeight="1" x14ac:dyDescent="0.25">
      <c r="A13"/>
      <c r="B13" s="18">
        <v>28</v>
      </c>
      <c r="C13" s="18">
        <v>29</v>
      </c>
      <c r="D13" s="18">
        <v>30</v>
      </c>
      <c r="E13" s="18">
        <v>31</v>
      </c>
      <c r="F13" s="3"/>
    </row>
    <row r="14" spans="1:18" ht="27" customHeight="1" x14ac:dyDescent="0.25">
      <c r="A14"/>
      <c r="B14" s="9"/>
      <c r="C14" s="9"/>
      <c r="D14" s="9"/>
      <c r="E14" s="9"/>
      <c r="F14" s="3"/>
    </row>
    <row r="17" spans="3:5" ht="27" customHeight="1" x14ac:dyDescent="0.25">
      <c r="C17" s="6"/>
      <c r="D17" s="5"/>
      <c r="E17" s="4"/>
    </row>
  </sheetData>
  <mergeCells count="1">
    <mergeCell ref="B3:F3"/>
  </mergeCells>
  <printOptions horizontalCentered="1" verticalCentered="1"/>
  <pageMargins left="0.2" right="0.2" top="0.25" bottom="0.25" header="0" footer="0"/>
  <pageSetup scale="69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>
      <selection activeCell="Q16" sqref="Q16"/>
    </sheetView>
  </sheetViews>
  <sheetFormatPr baseColWidth="10" defaultColWidth="8.109375" defaultRowHeight="10.5" customHeight="1" x14ac:dyDescent="0.2"/>
  <cols>
    <col min="1" max="7" width="8.109375" style="24"/>
    <col min="8" max="8" width="6.5546875" style="24" customWidth="1"/>
    <col min="9" max="16384" width="8.109375" style="24"/>
  </cols>
  <sheetData>
    <row r="1" spans="1:15" ht="4.5" customHeight="1" x14ac:dyDescent="0.2"/>
    <row r="2" spans="1:15" ht="19.5" customHeight="1" x14ac:dyDescent="0.25">
      <c r="G2" s="39" t="s">
        <v>24</v>
      </c>
    </row>
    <row r="4" spans="1:15" ht="10.5" customHeight="1" x14ac:dyDescent="0.2">
      <c r="A4" s="24" t="s">
        <v>20</v>
      </c>
      <c r="I4" s="24" t="s">
        <v>21</v>
      </c>
    </row>
    <row r="5" spans="1:15" ht="10.5" customHeight="1" x14ac:dyDescent="0.2">
      <c r="A5" s="25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7" t="s">
        <v>6</v>
      </c>
      <c r="I5" s="25" t="s">
        <v>0</v>
      </c>
      <c r="J5" s="26" t="s">
        <v>1</v>
      </c>
      <c r="K5" s="26" t="s">
        <v>2</v>
      </c>
      <c r="L5" s="26" t="s">
        <v>3</v>
      </c>
      <c r="M5" s="26" t="s">
        <v>4</v>
      </c>
      <c r="N5" s="26" t="s">
        <v>5</v>
      </c>
      <c r="O5" s="27" t="s">
        <v>6</v>
      </c>
    </row>
    <row r="6" spans="1:15" ht="10.5" customHeight="1" x14ac:dyDescent="0.2">
      <c r="A6" s="28" t="str">
        <f>IF(DAY(EneDom1)=1,"",IF(AND(YEAR(EneDom1+1)=Año_Calendario,MONTH(EneDom1+1)=1),EneDom1+1,""))</f>
        <v/>
      </c>
      <c r="B6" s="28" t="str">
        <f>IF(DAY(EneDom1)=1,"",IF(AND(YEAR(EneDom1+2)=Año_Calendario,MONTH(EneDom1+2)=1),EneDom1+2,""))</f>
        <v/>
      </c>
      <c r="C6" s="28"/>
      <c r="D6" s="34">
        <v>1</v>
      </c>
      <c r="E6" s="28">
        <v>2</v>
      </c>
      <c r="F6" s="28">
        <v>3</v>
      </c>
      <c r="G6" s="34">
        <v>4</v>
      </c>
      <c r="I6" s="28" t="str">
        <f>IF(DAY(FebDom1)=1,"",IF(AND(YEAR(FebDom1+1)=Año_Calendario,MONTH(FebDom1+1)=2),FebDom1+1,""))</f>
        <v/>
      </c>
      <c r="J6" s="28" t="str">
        <f>IF(DAY(FebDom1)=1,"",IF(AND(YEAR(FebDom1+2)=Año_Calendario,MONTH(FebDom1+2)=2),FebDom1+2,""))</f>
        <v/>
      </c>
      <c r="K6" s="28" t="str">
        <f>IF(DAY(FebDom1)=1,"",IF(AND(YEAR(FebDom1+3)=Año_Calendario,MONTH(FebDom1+3)=2),FebDom1+3,""))</f>
        <v/>
      </c>
      <c r="L6" s="28" t="str">
        <f>IF(DAY(FebDom1)=1,"",IF(AND(YEAR(FebDom1+4)=Año_Calendario,MONTH(FebDom1+4)=2),FebDom1+4,""))</f>
        <v/>
      </c>
      <c r="M6" s="28" t="str">
        <f>IF(DAY(FebDom1)=1,"",IF(AND(YEAR(FebDom1+5)=Año_Calendario,MONTH(FebDom1+5)=2),FebDom1+5,""))</f>
        <v/>
      </c>
      <c r="N6" s="28"/>
      <c r="O6" s="34">
        <v>1</v>
      </c>
    </row>
    <row r="7" spans="1:15" ht="10.5" customHeight="1" x14ac:dyDescent="0.2">
      <c r="A7" s="9"/>
      <c r="B7" s="9"/>
      <c r="C7" s="9"/>
      <c r="D7" s="9"/>
      <c r="E7" s="9"/>
      <c r="F7" s="10"/>
      <c r="G7" s="10"/>
      <c r="I7" s="9"/>
      <c r="J7" s="9"/>
      <c r="K7" s="9"/>
      <c r="L7" s="9"/>
      <c r="M7" s="9"/>
      <c r="N7" s="10"/>
      <c r="O7" s="10"/>
    </row>
    <row r="8" spans="1:15" ht="10.5" customHeight="1" x14ac:dyDescent="0.2">
      <c r="A8" s="29">
        <v>5</v>
      </c>
      <c r="B8" s="29">
        <v>6</v>
      </c>
      <c r="C8" s="29">
        <v>7</v>
      </c>
      <c r="D8" s="29">
        <v>8</v>
      </c>
      <c r="E8" s="29">
        <v>9</v>
      </c>
      <c r="F8" s="29">
        <v>10</v>
      </c>
      <c r="G8" s="35">
        <v>11</v>
      </c>
      <c r="I8" s="29">
        <v>2</v>
      </c>
      <c r="J8" s="29">
        <v>3</v>
      </c>
      <c r="K8" s="29">
        <v>4</v>
      </c>
      <c r="L8" s="29">
        <v>5</v>
      </c>
      <c r="M8" s="29">
        <v>6</v>
      </c>
      <c r="N8" s="29">
        <v>7</v>
      </c>
      <c r="O8" s="35">
        <v>8</v>
      </c>
    </row>
    <row r="9" spans="1:15" ht="10.5" customHeight="1" x14ac:dyDescent="0.2">
      <c r="A9" s="11"/>
      <c r="B9" s="11"/>
      <c r="C9" s="11"/>
      <c r="D9" s="11"/>
      <c r="E9" s="11"/>
      <c r="F9" s="12"/>
      <c r="G9" s="12"/>
      <c r="I9" s="11"/>
      <c r="J9" s="11"/>
      <c r="K9" s="11"/>
      <c r="L9" s="11"/>
      <c r="M9" s="11"/>
      <c r="N9" s="12"/>
      <c r="O9" s="12"/>
    </row>
    <row r="10" spans="1:15" ht="10.5" customHeight="1" x14ac:dyDescent="0.2">
      <c r="A10" s="30">
        <v>12</v>
      </c>
      <c r="B10" s="30">
        <v>13</v>
      </c>
      <c r="C10" s="30">
        <v>14</v>
      </c>
      <c r="D10" s="30">
        <v>15</v>
      </c>
      <c r="E10" s="30">
        <v>16</v>
      </c>
      <c r="F10" s="30">
        <v>17</v>
      </c>
      <c r="G10" s="36">
        <v>18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6">
        <v>15</v>
      </c>
    </row>
    <row r="11" spans="1:15" ht="10.5" customHeight="1" x14ac:dyDescent="0.2">
      <c r="A11" s="9"/>
      <c r="B11" s="9"/>
      <c r="C11" s="9"/>
      <c r="D11" s="9"/>
      <c r="E11" s="9"/>
      <c r="F11" s="10"/>
      <c r="G11" s="10"/>
      <c r="I11" s="9"/>
      <c r="J11" s="9"/>
      <c r="K11" s="9"/>
      <c r="L11" s="9"/>
      <c r="M11" s="9"/>
      <c r="N11" s="10"/>
      <c r="O11" s="10"/>
    </row>
    <row r="12" spans="1:15" ht="10.5" customHeight="1" x14ac:dyDescent="0.2">
      <c r="A12" s="31">
        <v>19</v>
      </c>
      <c r="B12" s="31">
        <v>20</v>
      </c>
      <c r="C12" s="31">
        <v>21</v>
      </c>
      <c r="D12" s="31">
        <v>22</v>
      </c>
      <c r="E12" s="31">
        <v>23</v>
      </c>
      <c r="F12" s="31">
        <v>24</v>
      </c>
      <c r="G12" s="37">
        <v>25</v>
      </c>
      <c r="I12" s="37">
        <v>16</v>
      </c>
      <c r="J12" s="37">
        <v>17</v>
      </c>
      <c r="K12" s="31">
        <v>18</v>
      </c>
      <c r="L12" s="31">
        <v>19</v>
      </c>
      <c r="M12" s="31">
        <v>20</v>
      </c>
      <c r="N12" s="31">
        <v>21</v>
      </c>
      <c r="O12" s="37">
        <v>22</v>
      </c>
    </row>
    <row r="13" spans="1:15" ht="10.5" customHeight="1" x14ac:dyDescent="0.2">
      <c r="A13" s="11"/>
      <c r="B13" s="11"/>
      <c r="C13" s="11"/>
      <c r="D13" s="11"/>
      <c r="E13" s="11"/>
      <c r="F13" s="12"/>
      <c r="G13" s="12"/>
      <c r="I13" s="11"/>
      <c r="J13" s="11"/>
      <c r="K13" s="11"/>
      <c r="L13" s="11"/>
      <c r="M13" s="11"/>
      <c r="N13" s="12"/>
      <c r="O13" s="12"/>
    </row>
    <row r="14" spans="1:15" ht="10.5" customHeight="1" x14ac:dyDescent="0.2">
      <c r="A14" s="30">
        <v>26</v>
      </c>
      <c r="B14" s="30">
        <v>27</v>
      </c>
      <c r="C14" s="30">
        <v>28</v>
      </c>
      <c r="D14" s="30">
        <v>29</v>
      </c>
      <c r="E14" s="30">
        <v>30</v>
      </c>
      <c r="F14" s="30" t="str">
        <f>IF(DAY(EneDom1)=1,IF(AND(YEAR(EneDom1+27)=Año_Calendario,MONTH(EneDom1+27)=1),EneDom1+27,""),IF(AND(YEAR(EneDom1+34)=Año_Calendario,MONTH(EneDom1+34)=1),EneDom1+34,""))</f>
        <v/>
      </c>
      <c r="G14" s="30" t="str">
        <f>IF(DAY(EneDom1)=1,IF(AND(YEAR(EneDom1+28)=Año_Calendario,MONTH(EneDom1+28)=1),EneDom1+28,""),IF(AND(YEAR(EneDom1+35)=Año_Calendario,MONTH(EneDom1+35)=1),EneDom1+35,""))</f>
        <v/>
      </c>
      <c r="I14" s="30">
        <v>23</v>
      </c>
      <c r="J14" s="30">
        <v>24</v>
      </c>
      <c r="K14" s="30">
        <v>25</v>
      </c>
      <c r="L14" s="30">
        <v>26</v>
      </c>
      <c r="M14" s="30">
        <v>27</v>
      </c>
      <c r="N14" s="30">
        <v>28</v>
      </c>
      <c r="O14" s="30" t="str">
        <f>IF(DAY(FebDom1)=1,IF(AND(YEAR(FebDom1+28)=Año_Calendario,MONTH(FebDom1+28)=2),FebDom1+28,""),IF(AND(YEAR(FebDom1+35)=Año_Calendario,MONTH(FebDom1+35)=2),FebDom1+35,""))</f>
        <v/>
      </c>
    </row>
    <row r="15" spans="1:15" ht="10.5" customHeight="1" x14ac:dyDescent="0.2">
      <c r="A15" s="9"/>
      <c r="B15" s="9"/>
      <c r="C15" s="9"/>
      <c r="D15" s="9"/>
      <c r="E15" s="9"/>
      <c r="F15" s="10"/>
      <c r="G15" s="10"/>
      <c r="I15" s="9"/>
      <c r="J15" s="9"/>
      <c r="K15" s="9"/>
      <c r="L15" s="9"/>
      <c r="M15" s="9"/>
      <c r="N15" s="10"/>
      <c r="O15" s="10"/>
    </row>
    <row r="16" spans="1:15" ht="10.5" customHeight="1" x14ac:dyDescent="0.2">
      <c r="A16" s="24" t="s">
        <v>11</v>
      </c>
      <c r="I16" s="24" t="s">
        <v>22</v>
      </c>
    </row>
    <row r="17" spans="1:15" ht="10.5" customHeight="1" x14ac:dyDescent="0.2">
      <c r="A17" s="25" t="s">
        <v>0</v>
      </c>
      <c r="B17" s="26" t="s">
        <v>1</v>
      </c>
      <c r="C17" s="26" t="s">
        <v>2</v>
      </c>
      <c r="D17" s="26" t="s">
        <v>3</v>
      </c>
      <c r="E17" s="26" t="s">
        <v>4</v>
      </c>
      <c r="F17" s="26" t="s">
        <v>5</v>
      </c>
      <c r="G17" s="27" t="s">
        <v>6</v>
      </c>
      <c r="I17" s="25" t="s">
        <v>0</v>
      </c>
      <c r="J17" s="26" t="s">
        <v>1</v>
      </c>
      <c r="K17" s="26" t="s">
        <v>2</v>
      </c>
      <c r="L17" s="26" t="s">
        <v>3</v>
      </c>
      <c r="M17" s="26" t="s">
        <v>4</v>
      </c>
      <c r="N17" s="26" t="s">
        <v>5</v>
      </c>
      <c r="O17" s="27" t="s">
        <v>6</v>
      </c>
    </row>
    <row r="18" spans="1:15" ht="10.5" customHeight="1" x14ac:dyDescent="0.2">
      <c r="A18" s="28" t="str">
        <f>IF(DAY(MarDom1)=1,"",IF(AND(YEAR(MarDom1+1)=Año_Calendario,MONTH(MarDom1+1)=3),MarDom1+1,""))</f>
        <v/>
      </c>
      <c r="B18" s="28" t="str">
        <f>IF(DAY(MarDom1)=1,"",IF(AND(YEAR(MarDom1+2)=Año_Calendario,MONTH(MarDom1+2)=3),MarDom1+2,""))</f>
        <v/>
      </c>
      <c r="C18" s="28" t="str">
        <f>IF(DAY(MarDom1)=1,"",IF(AND(YEAR(MarDom1+3)=Año_Calendario,MONTH(MarDom1+3)=3),MarDom1+3,""))</f>
        <v/>
      </c>
      <c r="D18" s="28" t="str">
        <f>IF(DAY(MarDom1)=1,"",IF(AND(YEAR(MarDom1+4)=Año_Calendario,MONTH(MarDom1+4)=3),MarDom1+4,""))</f>
        <v/>
      </c>
      <c r="E18" s="28" t="str">
        <f>IF(DAY(MarDom1)=1,"",IF(AND(YEAR(MarDom1+5)=Año_Calendario,MONTH(MarDom1+5)=3),MarDom1+5,""))</f>
        <v/>
      </c>
      <c r="F18" s="28"/>
      <c r="G18" s="34">
        <v>1</v>
      </c>
      <c r="I18" s="28" t="str">
        <f>IF(DAY(AbrDom1)=1,"",IF(AND(YEAR(AbrDom1+1)=Año_Calendario,MONTH(AbrDom1+1)=4),AbrDom1+1,""))</f>
        <v/>
      </c>
      <c r="J18" s="28"/>
      <c r="K18" s="28">
        <v>1</v>
      </c>
      <c r="L18" s="28">
        <v>2</v>
      </c>
      <c r="M18" s="34">
        <v>3</v>
      </c>
      <c r="N18" s="38">
        <v>4</v>
      </c>
      <c r="O18" s="34">
        <v>5</v>
      </c>
    </row>
    <row r="19" spans="1:15" ht="10.5" customHeight="1" x14ac:dyDescent="0.2">
      <c r="A19" s="9"/>
      <c r="B19" s="9"/>
      <c r="C19" s="9"/>
      <c r="D19" s="9"/>
      <c r="E19" s="9"/>
      <c r="F19" s="10"/>
      <c r="G19" s="10"/>
      <c r="I19" s="9"/>
      <c r="J19" s="9"/>
      <c r="K19" s="9"/>
      <c r="L19" s="9"/>
      <c r="M19" s="9"/>
      <c r="N19" s="10"/>
      <c r="O19" s="10"/>
    </row>
    <row r="20" spans="1:15" ht="10.5" customHeight="1" x14ac:dyDescent="0.2">
      <c r="A20" s="29">
        <v>2</v>
      </c>
      <c r="B20" s="29">
        <v>3</v>
      </c>
      <c r="C20" s="29">
        <v>4</v>
      </c>
      <c r="D20" s="29">
        <v>5</v>
      </c>
      <c r="E20" s="29">
        <v>6</v>
      </c>
      <c r="F20" s="29">
        <v>7</v>
      </c>
      <c r="G20" s="35">
        <v>8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35">
        <v>12</v>
      </c>
    </row>
    <row r="21" spans="1:15" ht="10.5" customHeight="1" x14ac:dyDescent="0.2">
      <c r="A21" s="11"/>
      <c r="B21" s="11"/>
      <c r="C21" s="11"/>
      <c r="D21" s="11"/>
      <c r="E21" s="11"/>
      <c r="F21" s="12"/>
      <c r="G21" s="12"/>
      <c r="I21" s="11"/>
      <c r="J21" s="11"/>
      <c r="K21" s="11"/>
      <c r="L21" s="11"/>
      <c r="M21" s="11"/>
      <c r="N21" s="12"/>
      <c r="O21" s="12"/>
    </row>
    <row r="22" spans="1:15" ht="10.5" customHeight="1" x14ac:dyDescent="0.2">
      <c r="A22" s="30">
        <v>9</v>
      </c>
      <c r="B22" s="30">
        <v>10</v>
      </c>
      <c r="C22" s="30">
        <v>11</v>
      </c>
      <c r="D22" s="30">
        <v>12</v>
      </c>
      <c r="E22" s="30">
        <v>13</v>
      </c>
      <c r="F22" s="30">
        <v>14</v>
      </c>
      <c r="G22" s="36">
        <v>15</v>
      </c>
      <c r="I22" s="30">
        <v>13</v>
      </c>
      <c r="J22" s="30">
        <v>14</v>
      </c>
      <c r="K22" s="30">
        <v>15</v>
      </c>
      <c r="L22" s="30">
        <v>16</v>
      </c>
      <c r="M22" s="30">
        <v>17</v>
      </c>
      <c r="N22" s="30">
        <v>18</v>
      </c>
      <c r="O22" s="36">
        <v>19</v>
      </c>
    </row>
    <row r="23" spans="1:15" ht="10.5" customHeight="1" x14ac:dyDescent="0.2">
      <c r="A23" s="9"/>
      <c r="B23" s="9"/>
      <c r="C23" s="9"/>
      <c r="D23" s="9"/>
      <c r="E23" s="9"/>
      <c r="F23" s="10"/>
      <c r="G23" s="10"/>
      <c r="I23" s="9"/>
      <c r="J23" s="9"/>
      <c r="K23" s="9"/>
      <c r="L23" s="9"/>
      <c r="M23" s="9"/>
      <c r="N23" s="10"/>
      <c r="O23" s="10"/>
    </row>
    <row r="24" spans="1:15" ht="10.5" customHeight="1" x14ac:dyDescent="0.2">
      <c r="A24" s="31">
        <v>16</v>
      </c>
      <c r="B24" s="31">
        <v>17</v>
      </c>
      <c r="C24" s="31">
        <v>18</v>
      </c>
      <c r="D24" s="31">
        <v>19</v>
      </c>
      <c r="E24" s="31">
        <v>20</v>
      </c>
      <c r="F24" s="31">
        <v>21</v>
      </c>
      <c r="G24" s="37">
        <v>22</v>
      </c>
      <c r="I24" s="31">
        <v>20</v>
      </c>
      <c r="J24" s="31">
        <v>21</v>
      </c>
      <c r="K24" s="31">
        <v>22</v>
      </c>
      <c r="L24" s="31">
        <v>23</v>
      </c>
      <c r="M24" s="31">
        <v>24</v>
      </c>
      <c r="N24" s="31">
        <v>25</v>
      </c>
      <c r="O24" s="37">
        <v>26</v>
      </c>
    </row>
    <row r="25" spans="1:15" ht="10.5" customHeight="1" x14ac:dyDescent="0.2">
      <c r="A25" s="11"/>
      <c r="B25" s="11"/>
      <c r="C25" s="11"/>
      <c r="D25" s="11"/>
      <c r="E25" s="11"/>
      <c r="F25" s="12"/>
      <c r="G25" s="12"/>
      <c r="I25" s="11"/>
      <c r="J25" s="11"/>
      <c r="K25" s="11"/>
      <c r="L25" s="11"/>
      <c r="M25" s="11"/>
      <c r="N25" s="12"/>
      <c r="O25" s="12"/>
    </row>
    <row r="26" spans="1:15" ht="10.5" customHeight="1" x14ac:dyDescent="0.2">
      <c r="A26" s="30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6">
        <v>29</v>
      </c>
      <c r="I26" s="30">
        <v>27</v>
      </c>
      <c r="J26" s="30">
        <v>28</v>
      </c>
      <c r="K26" s="30">
        <v>29</v>
      </c>
      <c r="L26" s="30">
        <v>30</v>
      </c>
      <c r="M26" s="32"/>
      <c r="N26" s="33"/>
      <c r="O26" s="36"/>
    </row>
    <row r="27" spans="1:15" ht="10.5" customHeight="1" x14ac:dyDescent="0.2">
      <c r="A27" s="9"/>
      <c r="B27" s="9"/>
      <c r="C27" s="9"/>
      <c r="D27" s="9"/>
      <c r="E27" s="9"/>
      <c r="F27" s="10"/>
      <c r="G27" s="10"/>
      <c r="I27" s="9"/>
      <c r="J27" s="9"/>
      <c r="K27" s="9"/>
      <c r="L27" s="9"/>
      <c r="M27" s="32"/>
      <c r="N27" s="33"/>
      <c r="O27" s="10"/>
    </row>
    <row r="28" spans="1:15" ht="10.5" customHeight="1" x14ac:dyDescent="0.2">
      <c r="A28" s="30">
        <v>30</v>
      </c>
      <c r="B28" s="30">
        <v>31</v>
      </c>
      <c r="C28" s="32"/>
      <c r="D28" s="33"/>
      <c r="E28" s="33"/>
      <c r="F28" s="33"/>
      <c r="G28" s="33"/>
      <c r="O28" s="33"/>
    </row>
    <row r="29" spans="1:15" ht="10.5" customHeight="1" x14ac:dyDescent="0.2">
      <c r="A29" s="9"/>
      <c r="B29" s="9"/>
      <c r="C29" s="32"/>
      <c r="D29" s="33"/>
      <c r="E29" s="33"/>
      <c r="F29" s="33"/>
      <c r="G29" s="33"/>
      <c r="O29" s="33"/>
    </row>
    <row r="30" spans="1:15" ht="10.5" customHeight="1" x14ac:dyDescent="0.2">
      <c r="A30" s="24" t="s">
        <v>12</v>
      </c>
      <c r="I30" s="24" t="s">
        <v>13</v>
      </c>
    </row>
    <row r="31" spans="1:15" ht="10.5" customHeight="1" x14ac:dyDescent="0.2">
      <c r="A31" s="25" t="s">
        <v>0</v>
      </c>
      <c r="B31" s="26" t="s">
        <v>1</v>
      </c>
      <c r="C31" s="26" t="s">
        <v>2</v>
      </c>
      <c r="D31" s="26" t="s">
        <v>3</v>
      </c>
      <c r="E31" s="26" t="s">
        <v>4</v>
      </c>
      <c r="F31" s="26" t="s">
        <v>5</v>
      </c>
      <c r="G31" s="27" t="s">
        <v>6</v>
      </c>
      <c r="I31" s="25" t="s">
        <v>0</v>
      </c>
      <c r="J31" s="26" t="s">
        <v>1</v>
      </c>
      <c r="K31" s="26" t="s">
        <v>2</v>
      </c>
      <c r="L31" s="26" t="s">
        <v>3</v>
      </c>
      <c r="M31" s="26" t="s">
        <v>4</v>
      </c>
      <c r="N31" s="26" t="s">
        <v>5</v>
      </c>
      <c r="O31" s="27" t="s">
        <v>6</v>
      </c>
    </row>
    <row r="32" spans="1:15" ht="10.5" customHeight="1" x14ac:dyDescent="0.2">
      <c r="A32" s="28" t="str">
        <f>IF(DAY(MayDom1)=1,"",IF(AND(YEAR(MayDom1+1)=Año_Calendario,MONTH(MayDom1+1)=5),MayDom1+1,""))</f>
        <v/>
      </c>
      <c r="B32" s="28" t="str">
        <f>IF(DAY(MayDom1)=1,"",IF(AND(YEAR(MayDom1+2)=Año_Calendario,MONTH(MayDom1+2)=5),MayDom1+2,""))</f>
        <v/>
      </c>
      <c r="C32" s="28" t="str">
        <f>IF(DAY(MayDom1)=1,"",IF(AND(YEAR(MayDom1+3)=Año_Calendario,MONTH(MayDom1+3)=5),MayDom1+3,""))</f>
        <v/>
      </c>
      <c r="D32" s="28"/>
      <c r="E32" s="34">
        <v>1</v>
      </c>
      <c r="F32" s="28">
        <v>2</v>
      </c>
      <c r="G32" s="34">
        <v>3</v>
      </c>
      <c r="I32" s="28">
        <v>1</v>
      </c>
      <c r="J32" s="28">
        <v>2</v>
      </c>
      <c r="K32" s="28">
        <v>3</v>
      </c>
      <c r="L32" s="28">
        <v>4</v>
      </c>
      <c r="M32" s="28">
        <v>5</v>
      </c>
      <c r="N32" s="28">
        <v>6</v>
      </c>
      <c r="O32" s="34">
        <v>7</v>
      </c>
    </row>
    <row r="33" spans="1:15" ht="10.5" customHeight="1" x14ac:dyDescent="0.2">
      <c r="A33" s="9"/>
      <c r="B33" s="9"/>
      <c r="C33" s="9"/>
      <c r="D33" s="9"/>
      <c r="E33" s="9"/>
      <c r="F33" s="10"/>
      <c r="G33" s="10"/>
      <c r="I33" s="9"/>
      <c r="J33" s="9"/>
      <c r="K33" s="9"/>
      <c r="L33" s="9"/>
      <c r="M33" s="9"/>
      <c r="N33" s="10"/>
      <c r="O33" s="10"/>
    </row>
    <row r="34" spans="1:15" ht="10.5" customHeight="1" x14ac:dyDescent="0.2">
      <c r="A34" s="29">
        <v>4</v>
      </c>
      <c r="B34" s="29">
        <v>5</v>
      </c>
      <c r="C34" s="29">
        <v>6</v>
      </c>
      <c r="D34" s="29">
        <v>7</v>
      </c>
      <c r="E34" s="29">
        <v>8</v>
      </c>
      <c r="F34" s="29">
        <v>9</v>
      </c>
      <c r="G34" s="35">
        <v>10</v>
      </c>
      <c r="I34" s="29">
        <v>8</v>
      </c>
      <c r="J34" s="29">
        <v>9</v>
      </c>
      <c r="K34" s="29">
        <v>10</v>
      </c>
      <c r="L34" s="29">
        <v>11</v>
      </c>
      <c r="M34" s="29">
        <v>12</v>
      </c>
      <c r="N34" s="29">
        <v>13</v>
      </c>
      <c r="O34" s="35">
        <v>14</v>
      </c>
    </row>
    <row r="35" spans="1:15" ht="10.5" customHeight="1" x14ac:dyDescent="0.2">
      <c r="A35" s="11"/>
      <c r="B35" s="11"/>
      <c r="C35" s="11"/>
      <c r="D35" s="11"/>
      <c r="E35" s="11"/>
      <c r="F35" s="12"/>
      <c r="G35" s="12"/>
      <c r="I35" s="11"/>
      <c r="J35" s="11"/>
      <c r="K35" s="11"/>
      <c r="L35" s="11"/>
      <c r="M35" s="11"/>
      <c r="N35" s="12"/>
      <c r="O35" s="12"/>
    </row>
    <row r="36" spans="1:15" ht="10.5" customHeight="1" x14ac:dyDescent="0.2">
      <c r="A36" s="30">
        <v>11</v>
      </c>
      <c r="B36" s="30">
        <v>12</v>
      </c>
      <c r="C36" s="30">
        <v>13</v>
      </c>
      <c r="D36" s="30">
        <v>14</v>
      </c>
      <c r="E36" s="30">
        <v>15</v>
      </c>
      <c r="F36" s="30">
        <v>16</v>
      </c>
      <c r="G36" s="36">
        <v>17</v>
      </c>
      <c r="I36" s="30">
        <v>15</v>
      </c>
      <c r="J36" s="30">
        <v>16</v>
      </c>
      <c r="K36" s="30">
        <v>17</v>
      </c>
      <c r="L36" s="30">
        <v>18</v>
      </c>
      <c r="M36" s="30">
        <v>19</v>
      </c>
      <c r="N36" s="30">
        <v>20</v>
      </c>
      <c r="O36" s="36">
        <v>21</v>
      </c>
    </row>
    <row r="37" spans="1:15" ht="10.5" customHeight="1" x14ac:dyDescent="0.2">
      <c r="A37" s="9"/>
      <c r="B37" s="9"/>
      <c r="C37" s="9"/>
      <c r="D37" s="9"/>
      <c r="E37" s="9"/>
      <c r="F37" s="10"/>
      <c r="G37" s="10"/>
      <c r="I37" s="9"/>
      <c r="J37" s="9"/>
      <c r="K37" s="9"/>
      <c r="L37" s="9"/>
      <c r="M37" s="9"/>
      <c r="N37" s="10"/>
      <c r="O37" s="10"/>
    </row>
    <row r="38" spans="1:15" ht="10.5" customHeight="1" x14ac:dyDescent="0.2">
      <c r="A38" s="31">
        <v>18</v>
      </c>
      <c r="B38" s="31">
        <v>19</v>
      </c>
      <c r="C38" s="31">
        <v>20</v>
      </c>
      <c r="D38" s="31">
        <v>21</v>
      </c>
      <c r="E38" s="31">
        <v>22</v>
      </c>
      <c r="F38" s="31">
        <v>23</v>
      </c>
      <c r="G38" s="37">
        <v>24</v>
      </c>
      <c r="I38" s="31">
        <v>22</v>
      </c>
      <c r="J38" s="31">
        <v>23</v>
      </c>
      <c r="K38" s="31">
        <v>24</v>
      </c>
      <c r="L38" s="31">
        <v>25</v>
      </c>
      <c r="M38" s="31">
        <v>26</v>
      </c>
      <c r="N38" s="31">
        <v>27</v>
      </c>
      <c r="O38" s="37">
        <v>28</v>
      </c>
    </row>
    <row r="39" spans="1:15" ht="10.5" customHeight="1" x14ac:dyDescent="0.2">
      <c r="A39" s="11"/>
      <c r="B39" s="11"/>
      <c r="C39" s="11"/>
      <c r="D39" s="11"/>
      <c r="E39" s="11"/>
      <c r="F39" s="12"/>
      <c r="G39" s="12"/>
      <c r="I39" s="11"/>
      <c r="J39" s="11"/>
      <c r="K39" s="11"/>
      <c r="L39" s="11"/>
      <c r="M39" s="11"/>
      <c r="N39" s="12"/>
      <c r="O39" s="12"/>
    </row>
    <row r="40" spans="1:15" ht="10.5" customHeight="1" x14ac:dyDescent="0.2">
      <c r="A40" s="30">
        <v>25</v>
      </c>
      <c r="B40" s="30">
        <v>26</v>
      </c>
      <c r="C40" s="30">
        <v>27</v>
      </c>
      <c r="D40" s="30">
        <v>28</v>
      </c>
      <c r="E40" s="30">
        <v>29</v>
      </c>
      <c r="F40" s="30">
        <v>30</v>
      </c>
      <c r="G40" s="36">
        <v>31</v>
      </c>
      <c r="I40" s="30">
        <v>29</v>
      </c>
      <c r="J40" s="30">
        <v>30</v>
      </c>
      <c r="K40" s="32"/>
      <c r="L40" s="33"/>
      <c r="M40" s="33"/>
      <c r="N40" s="33"/>
    </row>
    <row r="41" spans="1:15" ht="10.5" customHeight="1" x14ac:dyDescent="0.2">
      <c r="A41" s="9"/>
      <c r="B41" s="9"/>
      <c r="C41" s="9"/>
      <c r="D41" s="9"/>
      <c r="E41" s="9"/>
      <c r="F41" s="10"/>
      <c r="G41" s="10"/>
      <c r="I41" s="9"/>
      <c r="J41" s="9"/>
      <c r="K41" s="32"/>
      <c r="L41" s="33"/>
      <c r="M41" s="33"/>
      <c r="N41" s="33"/>
    </row>
    <row r="42" spans="1:15" ht="10.5" customHeight="1" x14ac:dyDescent="0.2">
      <c r="A42" s="24" t="s">
        <v>14</v>
      </c>
      <c r="I42" s="24" t="s">
        <v>15</v>
      </c>
    </row>
    <row r="43" spans="1:15" ht="10.5" customHeight="1" x14ac:dyDescent="0.2">
      <c r="A43" s="25" t="s">
        <v>0</v>
      </c>
      <c r="B43" s="26" t="s">
        <v>1</v>
      </c>
      <c r="C43" s="26" t="s">
        <v>2</v>
      </c>
      <c r="D43" s="26" t="s">
        <v>3</v>
      </c>
      <c r="E43" s="26" t="s">
        <v>4</v>
      </c>
      <c r="F43" s="26" t="s">
        <v>5</v>
      </c>
      <c r="G43" s="27" t="s">
        <v>6</v>
      </c>
      <c r="I43" s="25" t="s">
        <v>0</v>
      </c>
      <c r="J43" s="26" t="s">
        <v>1</v>
      </c>
      <c r="K43" s="26" t="s">
        <v>2</v>
      </c>
      <c r="L43" s="26" t="s">
        <v>3</v>
      </c>
      <c r="M43" s="26" t="s">
        <v>4</v>
      </c>
      <c r="N43" s="26" t="s">
        <v>5</v>
      </c>
      <c r="O43" s="27" t="s">
        <v>6</v>
      </c>
    </row>
    <row r="44" spans="1:15" ht="10.5" customHeight="1" x14ac:dyDescent="0.2">
      <c r="A44" s="28" t="str">
        <f>IF(DAY(JulDom1)=1,"",IF(AND(YEAR(JulDom1+1)=Año_Calendario,MONTH(JulDom1+1)=7),JulDom1+1,""))</f>
        <v/>
      </c>
      <c r="B44" s="28"/>
      <c r="C44" s="28">
        <v>1</v>
      </c>
      <c r="D44" s="28">
        <v>2</v>
      </c>
      <c r="E44" s="28">
        <v>3</v>
      </c>
      <c r="F44" s="28">
        <v>4</v>
      </c>
      <c r="G44" s="34">
        <v>5</v>
      </c>
      <c r="I44" s="28" t="str">
        <f>IF(DAY(AgoDom1)=1,"",IF(AND(YEAR(AgoDom1+1)=Año_Calendario,MONTH(AgoDom1+1)=8),AgoDom1+1,""))</f>
        <v/>
      </c>
      <c r="J44" s="28" t="str">
        <f>IF(DAY(AgoDom1)=1,"",IF(AND(YEAR(AgoDom1+2)=Año_Calendario,MONTH(AgoDom1+2)=8),AgoDom1+2,""))</f>
        <v/>
      </c>
      <c r="K44" s="28" t="str">
        <f>IF(DAY(AgoDom1)=1,"",IF(AND(YEAR(AgoDom1+3)=Año_Calendario,MONTH(AgoDom1+3)=8),AgoDom1+3,""))</f>
        <v/>
      </c>
      <c r="L44" s="28" t="str">
        <f>IF(DAY(AgoDom1)=1,"",IF(AND(YEAR(AgoDom1+4)=Año_Calendario,MONTH(AgoDom1+4)=8),AgoDom1+4,""))</f>
        <v/>
      </c>
      <c r="M44" s="28"/>
      <c r="N44" s="28">
        <v>1</v>
      </c>
      <c r="O44" s="34">
        <v>2</v>
      </c>
    </row>
    <row r="45" spans="1:15" ht="10.5" customHeight="1" x14ac:dyDescent="0.2">
      <c r="A45" s="9"/>
      <c r="B45" s="9"/>
      <c r="C45" s="9"/>
      <c r="D45" s="9"/>
      <c r="E45" s="9"/>
      <c r="F45" s="10"/>
      <c r="G45" s="10"/>
      <c r="I45" s="9"/>
      <c r="J45" s="9"/>
      <c r="K45" s="9"/>
      <c r="L45" s="9"/>
      <c r="M45" s="9"/>
      <c r="N45" s="10"/>
      <c r="O45" s="10"/>
    </row>
    <row r="46" spans="1:15" ht="10.5" customHeight="1" x14ac:dyDescent="0.2">
      <c r="A46" s="29">
        <v>6</v>
      </c>
      <c r="B46" s="29">
        <v>7</v>
      </c>
      <c r="C46" s="29">
        <v>8</v>
      </c>
      <c r="D46" s="29">
        <v>9</v>
      </c>
      <c r="E46" s="29">
        <v>10</v>
      </c>
      <c r="F46" s="29">
        <v>11</v>
      </c>
      <c r="G46" s="35">
        <v>12</v>
      </c>
      <c r="I46" s="29">
        <v>3</v>
      </c>
      <c r="J46" s="29">
        <v>4</v>
      </c>
      <c r="K46" s="29">
        <v>5</v>
      </c>
      <c r="L46" s="29">
        <v>6</v>
      </c>
      <c r="M46" s="29">
        <v>7</v>
      </c>
      <c r="N46" s="29">
        <v>8</v>
      </c>
      <c r="O46" s="35">
        <v>9</v>
      </c>
    </row>
    <row r="47" spans="1:15" ht="10.5" customHeight="1" x14ac:dyDescent="0.2">
      <c r="A47" s="11"/>
      <c r="B47" s="11"/>
      <c r="C47" s="11"/>
      <c r="D47" s="11"/>
      <c r="E47" s="11"/>
      <c r="F47" s="12"/>
      <c r="G47" s="12"/>
      <c r="I47" s="11"/>
      <c r="J47" s="11"/>
      <c r="K47" s="11"/>
      <c r="L47" s="11"/>
      <c r="M47" s="11"/>
      <c r="N47" s="12"/>
      <c r="O47" s="12"/>
    </row>
    <row r="48" spans="1:15" ht="10.5" customHeight="1" x14ac:dyDescent="0.2">
      <c r="A48" s="30">
        <v>13</v>
      </c>
      <c r="B48" s="30">
        <v>14</v>
      </c>
      <c r="C48" s="30">
        <v>15</v>
      </c>
      <c r="D48" s="30">
        <v>16</v>
      </c>
      <c r="E48" s="30">
        <v>17</v>
      </c>
      <c r="F48" s="30">
        <v>18</v>
      </c>
      <c r="G48" s="36">
        <v>19</v>
      </c>
      <c r="I48" s="36">
        <v>10</v>
      </c>
      <c r="J48" s="30">
        <v>11</v>
      </c>
      <c r="K48" s="30">
        <v>12</v>
      </c>
      <c r="L48" s="30">
        <v>13</v>
      </c>
      <c r="M48" s="30">
        <v>14</v>
      </c>
      <c r="N48" s="30">
        <v>15</v>
      </c>
      <c r="O48" s="36">
        <v>16</v>
      </c>
    </row>
    <row r="49" spans="1:15" ht="10.5" customHeight="1" x14ac:dyDescent="0.2">
      <c r="A49" s="9"/>
      <c r="B49" s="9"/>
      <c r="C49" s="9"/>
      <c r="D49" s="9"/>
      <c r="E49" s="9"/>
      <c r="F49" s="10"/>
      <c r="G49" s="10"/>
      <c r="I49" s="9"/>
      <c r="J49" s="9"/>
      <c r="K49" s="9"/>
      <c r="L49" s="9"/>
      <c r="M49" s="9"/>
      <c r="N49" s="10"/>
      <c r="O49" s="10"/>
    </row>
    <row r="50" spans="1:15" ht="10.5" customHeight="1" x14ac:dyDescent="0.2">
      <c r="A50" s="31">
        <v>20</v>
      </c>
      <c r="B50" s="31">
        <v>21</v>
      </c>
      <c r="C50" s="31">
        <v>22</v>
      </c>
      <c r="D50" s="31">
        <v>23</v>
      </c>
      <c r="E50" s="31">
        <v>24</v>
      </c>
      <c r="F50" s="31">
        <v>25</v>
      </c>
      <c r="G50" s="37">
        <v>26</v>
      </c>
      <c r="I50" s="31">
        <v>17</v>
      </c>
      <c r="J50" s="31">
        <v>18</v>
      </c>
      <c r="K50" s="31">
        <v>19</v>
      </c>
      <c r="L50" s="31">
        <v>20</v>
      </c>
      <c r="M50" s="31">
        <v>21</v>
      </c>
      <c r="N50" s="31">
        <v>22</v>
      </c>
      <c r="O50" s="37">
        <v>23</v>
      </c>
    </row>
    <row r="51" spans="1:15" ht="10.5" customHeight="1" x14ac:dyDescent="0.2">
      <c r="A51" s="11"/>
      <c r="B51" s="11"/>
      <c r="C51" s="11"/>
      <c r="D51" s="11"/>
      <c r="E51" s="11"/>
      <c r="F51" s="12"/>
      <c r="G51" s="12"/>
      <c r="I51" s="11"/>
      <c r="J51" s="11"/>
      <c r="K51" s="11"/>
      <c r="L51" s="11"/>
      <c r="M51" s="11"/>
      <c r="N51" s="12"/>
      <c r="O51" s="12"/>
    </row>
    <row r="52" spans="1:15" ht="10.5" customHeight="1" x14ac:dyDescent="0.2">
      <c r="A52" s="30">
        <v>27</v>
      </c>
      <c r="B52" s="30">
        <v>28</v>
      </c>
      <c r="C52" s="30">
        <v>29</v>
      </c>
      <c r="D52" s="30">
        <v>30</v>
      </c>
      <c r="E52" s="30">
        <v>31</v>
      </c>
      <c r="F52" s="32"/>
      <c r="G52" s="33"/>
      <c r="I52" s="30">
        <v>24</v>
      </c>
      <c r="J52" s="30">
        <v>25</v>
      </c>
      <c r="K52" s="30">
        <v>26</v>
      </c>
      <c r="L52" s="30">
        <v>27</v>
      </c>
      <c r="M52" s="30">
        <v>28</v>
      </c>
      <c r="N52" s="30">
        <v>29</v>
      </c>
      <c r="O52" s="36">
        <v>30</v>
      </c>
    </row>
    <row r="53" spans="1:15" ht="10.5" customHeight="1" x14ac:dyDescent="0.2">
      <c r="A53" s="9"/>
      <c r="B53" s="9"/>
      <c r="C53" s="9"/>
      <c r="D53" s="9"/>
      <c r="E53" s="9"/>
      <c r="F53" s="32"/>
      <c r="G53" s="33"/>
      <c r="I53" s="9"/>
      <c r="J53" s="9"/>
      <c r="K53" s="9"/>
      <c r="L53" s="9"/>
      <c r="M53" s="9"/>
      <c r="N53" s="10"/>
      <c r="O53" s="10"/>
    </row>
    <row r="54" spans="1:15" ht="10.5" customHeight="1" x14ac:dyDescent="0.2">
      <c r="I54" s="30">
        <v>31</v>
      </c>
      <c r="J54" s="33"/>
      <c r="K54" s="33"/>
      <c r="L54" s="33"/>
      <c r="M54" s="33"/>
      <c r="N54" s="33"/>
    </row>
    <row r="55" spans="1:15" ht="10.5" customHeight="1" x14ac:dyDescent="0.2">
      <c r="I55" s="9"/>
      <c r="J55" s="33"/>
      <c r="K55" s="33"/>
      <c r="L55" s="33"/>
      <c r="M55" s="33"/>
      <c r="N55" s="33"/>
    </row>
    <row r="56" spans="1:15" ht="10.5" customHeight="1" x14ac:dyDescent="0.2">
      <c r="A56" s="24" t="s">
        <v>23</v>
      </c>
      <c r="I56" s="24" t="s">
        <v>17</v>
      </c>
    </row>
    <row r="57" spans="1:15" ht="10.5" customHeight="1" x14ac:dyDescent="0.2">
      <c r="A57" s="25" t="s">
        <v>0</v>
      </c>
      <c r="B57" s="26" t="s">
        <v>1</v>
      </c>
      <c r="C57" s="26" t="s">
        <v>2</v>
      </c>
      <c r="D57" s="26" t="s">
        <v>3</v>
      </c>
      <c r="E57" s="26" t="s">
        <v>4</v>
      </c>
      <c r="F57" s="26" t="s">
        <v>5</v>
      </c>
      <c r="G57" s="27" t="s">
        <v>6</v>
      </c>
      <c r="I57" s="25" t="s">
        <v>0</v>
      </c>
      <c r="J57" s="26" t="s">
        <v>1</v>
      </c>
      <c r="K57" s="26" t="s">
        <v>2</v>
      </c>
      <c r="L57" s="26" t="s">
        <v>3</v>
      </c>
      <c r="M57" s="26" t="s">
        <v>4</v>
      </c>
      <c r="N57" s="26" t="s">
        <v>5</v>
      </c>
      <c r="O57" s="27" t="s">
        <v>6</v>
      </c>
    </row>
    <row r="58" spans="1:15" ht="10.5" customHeight="1" x14ac:dyDescent="0.2">
      <c r="A58" s="28"/>
      <c r="B58" s="28">
        <v>1</v>
      </c>
      <c r="C58" s="28">
        <v>2</v>
      </c>
      <c r="D58" s="28">
        <v>3</v>
      </c>
      <c r="E58" s="28">
        <v>4</v>
      </c>
      <c r="F58" s="28">
        <v>5</v>
      </c>
      <c r="G58" s="34">
        <v>6</v>
      </c>
      <c r="I58" s="28" t="str">
        <f>IF(DAY(OctDom1)=1,"",IF(AND(YEAR(OctDom1+1)=Año_Calendario,MONTH(OctDom1+1)=10),OctDom1+1,""))</f>
        <v/>
      </c>
      <c r="J58" s="28" t="str">
        <f>IF(DAY(OctDom1)=1,"",IF(AND(YEAR(OctDom1+2)=Año_Calendario,MONTH(OctDom1+2)=10),OctDom1+2,""))</f>
        <v/>
      </c>
      <c r="K58" s="28"/>
      <c r="L58" s="28">
        <v>1</v>
      </c>
      <c r="M58" s="28">
        <v>2</v>
      </c>
      <c r="N58" s="28">
        <v>3</v>
      </c>
      <c r="O58" s="34">
        <v>4</v>
      </c>
    </row>
    <row r="59" spans="1:15" ht="10.5" customHeight="1" x14ac:dyDescent="0.2">
      <c r="A59" s="9"/>
      <c r="B59" s="9"/>
      <c r="C59" s="9"/>
      <c r="D59" s="9"/>
      <c r="E59" s="9"/>
      <c r="F59" s="10"/>
      <c r="G59" s="10"/>
      <c r="I59" s="9"/>
      <c r="J59" s="9"/>
      <c r="K59" s="9"/>
      <c r="L59" s="9"/>
      <c r="M59" s="9"/>
      <c r="N59" s="10"/>
      <c r="O59" s="10"/>
    </row>
    <row r="60" spans="1:15" ht="10.5" customHeight="1" x14ac:dyDescent="0.2">
      <c r="A60" s="29">
        <v>7</v>
      </c>
      <c r="B60" s="29">
        <v>8</v>
      </c>
      <c r="C60" s="29">
        <v>9</v>
      </c>
      <c r="D60" s="29">
        <v>10</v>
      </c>
      <c r="E60" s="29">
        <v>11</v>
      </c>
      <c r="F60" s="29">
        <v>12</v>
      </c>
      <c r="G60" s="35">
        <v>13</v>
      </c>
      <c r="I60" s="29">
        <v>5</v>
      </c>
      <c r="J60" s="29">
        <v>6</v>
      </c>
      <c r="K60" s="29">
        <v>7</v>
      </c>
      <c r="L60" s="29">
        <v>8</v>
      </c>
      <c r="M60" s="35">
        <v>9</v>
      </c>
      <c r="N60" s="29">
        <v>10</v>
      </c>
      <c r="O60" s="35">
        <v>11</v>
      </c>
    </row>
    <row r="61" spans="1:15" ht="10.5" customHeight="1" x14ac:dyDescent="0.2">
      <c r="A61" s="11"/>
      <c r="B61" s="11"/>
      <c r="C61" s="11"/>
      <c r="D61" s="11"/>
      <c r="E61" s="11"/>
      <c r="F61" s="12"/>
      <c r="G61" s="12"/>
      <c r="I61" s="11"/>
      <c r="J61" s="11"/>
      <c r="K61" s="11"/>
      <c r="L61" s="11"/>
      <c r="M61" s="11"/>
      <c r="N61" s="12"/>
      <c r="O61" s="12"/>
    </row>
    <row r="62" spans="1:15" ht="10.5" customHeight="1" x14ac:dyDescent="0.2">
      <c r="A62" s="30">
        <v>14</v>
      </c>
      <c r="B62" s="30">
        <v>15</v>
      </c>
      <c r="C62" s="30">
        <v>16</v>
      </c>
      <c r="D62" s="30">
        <v>17</v>
      </c>
      <c r="E62" s="30">
        <v>18</v>
      </c>
      <c r="F62" s="30">
        <v>19</v>
      </c>
      <c r="G62" s="36">
        <v>20</v>
      </c>
      <c r="I62" s="30">
        <v>12</v>
      </c>
      <c r="J62" s="30">
        <v>13</v>
      </c>
      <c r="K62" s="30">
        <v>14</v>
      </c>
      <c r="L62" s="30">
        <v>15</v>
      </c>
      <c r="M62" s="30">
        <v>16</v>
      </c>
      <c r="N62" s="30">
        <v>17</v>
      </c>
      <c r="O62" s="36">
        <v>18</v>
      </c>
    </row>
    <row r="63" spans="1:15" ht="10.5" customHeight="1" x14ac:dyDescent="0.2">
      <c r="A63" s="9"/>
      <c r="B63" s="9"/>
      <c r="C63" s="9"/>
      <c r="D63" s="9"/>
      <c r="E63" s="9"/>
      <c r="F63" s="10"/>
      <c r="G63" s="10"/>
      <c r="I63" s="9"/>
      <c r="J63" s="9"/>
      <c r="K63" s="9"/>
      <c r="L63" s="9"/>
      <c r="M63" s="9"/>
      <c r="N63" s="10"/>
      <c r="O63" s="10"/>
    </row>
    <row r="64" spans="1:15" ht="10.5" customHeight="1" x14ac:dyDescent="0.2">
      <c r="A64" s="31">
        <v>21</v>
      </c>
      <c r="B64" s="31">
        <v>22</v>
      </c>
      <c r="C64" s="31">
        <v>23</v>
      </c>
      <c r="D64" s="31">
        <v>24</v>
      </c>
      <c r="E64" s="31">
        <v>25</v>
      </c>
      <c r="F64" s="31">
        <v>26</v>
      </c>
      <c r="G64" s="37">
        <v>27</v>
      </c>
      <c r="I64" s="31">
        <v>19</v>
      </c>
      <c r="J64" s="31">
        <v>20</v>
      </c>
      <c r="K64" s="31">
        <v>21</v>
      </c>
      <c r="L64" s="31">
        <v>22</v>
      </c>
      <c r="M64" s="31">
        <v>23</v>
      </c>
      <c r="N64" s="31">
        <v>24</v>
      </c>
      <c r="O64" s="37">
        <v>25</v>
      </c>
    </row>
    <row r="65" spans="1:15" ht="10.5" customHeight="1" x14ac:dyDescent="0.2">
      <c r="A65" s="11"/>
      <c r="B65" s="11"/>
      <c r="C65" s="11"/>
      <c r="D65" s="11"/>
      <c r="E65" s="11"/>
      <c r="F65" s="12"/>
      <c r="G65" s="12"/>
      <c r="I65" s="11"/>
      <c r="J65" s="11"/>
      <c r="K65" s="11"/>
      <c r="L65" s="11"/>
      <c r="M65" s="11"/>
      <c r="N65" s="12"/>
      <c r="O65" s="12"/>
    </row>
    <row r="66" spans="1:15" ht="10.5" customHeight="1" x14ac:dyDescent="0.2">
      <c r="A66" s="30">
        <v>28</v>
      </c>
      <c r="B66" s="30">
        <v>29</v>
      </c>
      <c r="C66" s="30">
        <v>30</v>
      </c>
      <c r="D66" s="32"/>
      <c r="E66" s="33"/>
      <c r="F66" s="33"/>
      <c r="G66" s="33"/>
      <c r="I66" s="30">
        <v>26</v>
      </c>
      <c r="J66" s="30">
        <v>27</v>
      </c>
      <c r="K66" s="30">
        <v>28</v>
      </c>
      <c r="L66" s="30">
        <v>29</v>
      </c>
      <c r="M66" s="30">
        <v>30</v>
      </c>
      <c r="N66" s="30">
        <v>31</v>
      </c>
      <c r="O66" s="33"/>
    </row>
    <row r="67" spans="1:15" ht="10.5" customHeight="1" x14ac:dyDescent="0.2">
      <c r="A67" s="9"/>
      <c r="B67" s="9"/>
      <c r="C67" s="9"/>
      <c r="D67" s="32"/>
      <c r="E67" s="33"/>
      <c r="F67" s="33"/>
      <c r="G67" s="33"/>
      <c r="I67" s="9"/>
      <c r="J67" s="9"/>
      <c r="K67" s="9"/>
      <c r="L67" s="9"/>
      <c r="M67" s="9"/>
      <c r="N67" s="10"/>
      <c r="O67" s="33"/>
    </row>
    <row r="69" spans="1:15" ht="10.5" customHeight="1" x14ac:dyDescent="0.2">
      <c r="A69" s="24" t="s">
        <v>18</v>
      </c>
      <c r="I69" s="24" t="s">
        <v>19</v>
      </c>
    </row>
    <row r="70" spans="1:15" ht="10.5" customHeight="1" x14ac:dyDescent="0.2">
      <c r="A70" s="25" t="s">
        <v>0</v>
      </c>
      <c r="B70" s="26" t="s">
        <v>1</v>
      </c>
      <c r="C70" s="26" t="s">
        <v>2</v>
      </c>
      <c r="D70" s="26" t="s">
        <v>3</v>
      </c>
      <c r="E70" s="26" t="s">
        <v>4</v>
      </c>
      <c r="F70" s="26" t="s">
        <v>5</v>
      </c>
      <c r="G70" s="27" t="s">
        <v>6</v>
      </c>
      <c r="I70" s="25" t="s">
        <v>0</v>
      </c>
      <c r="J70" s="26" t="s">
        <v>1</v>
      </c>
      <c r="K70" s="26" t="s">
        <v>2</v>
      </c>
      <c r="L70" s="26" t="s">
        <v>3</v>
      </c>
      <c r="M70" s="26" t="s">
        <v>4</v>
      </c>
      <c r="N70" s="26" t="s">
        <v>5</v>
      </c>
      <c r="O70" s="27" t="s">
        <v>6</v>
      </c>
    </row>
    <row r="71" spans="1:15" ht="10.5" customHeight="1" x14ac:dyDescent="0.2">
      <c r="A71" s="28" t="str">
        <f>IF(DAY(NovDom1)=1,"",IF(AND(YEAR(NovDom1+1)=Año_Calendario,MONTH(NovDom1+1)=11),NovDom1+1,""))</f>
        <v/>
      </c>
      <c r="B71" s="28" t="str">
        <f>IF(DAY(NovDom1)=1,"",IF(AND(YEAR(NovDom1+2)=Año_Calendario,MONTH(NovDom1+2)=11),NovDom1+2,""))</f>
        <v/>
      </c>
      <c r="C71" s="28" t="str">
        <f>IF(DAY(NovDom1)=1,"",IF(AND(YEAR(NovDom1+3)=Año_Calendario,MONTH(NovDom1+3)=11),NovDom1+3,""))</f>
        <v/>
      </c>
      <c r="D71" s="28" t="str">
        <f>IF(DAY(NovDom1)=1,"",IF(AND(YEAR(NovDom1+4)=Año_Calendario,MONTH(NovDom1+4)=11),NovDom1+4,""))</f>
        <v/>
      </c>
      <c r="E71" s="28" t="str">
        <f>IF(DAY(NovDom1)=1,"",IF(AND(YEAR(NovDom1+5)=Año_Calendario,MONTH(NovDom1+5)=11),NovDom1+5,""))</f>
        <v/>
      </c>
      <c r="F71" s="28"/>
      <c r="G71" s="34">
        <v>1</v>
      </c>
      <c r="I71" s="28"/>
      <c r="J71" s="28">
        <v>1</v>
      </c>
      <c r="K71" s="28">
        <v>2</v>
      </c>
      <c r="L71" s="28">
        <v>3</v>
      </c>
      <c r="M71" s="28">
        <v>4</v>
      </c>
      <c r="N71" s="28">
        <v>5</v>
      </c>
      <c r="O71" s="34">
        <v>6</v>
      </c>
    </row>
    <row r="72" spans="1:15" ht="10.5" customHeight="1" x14ac:dyDescent="0.2">
      <c r="A72" s="9"/>
      <c r="B72" s="9"/>
      <c r="C72" s="9"/>
      <c r="D72" s="9"/>
      <c r="E72" s="9"/>
      <c r="F72" s="10"/>
      <c r="G72" s="10"/>
      <c r="I72" s="9"/>
      <c r="J72" s="9"/>
      <c r="K72" s="9"/>
      <c r="L72" s="9"/>
      <c r="M72" s="9"/>
      <c r="N72" s="10"/>
      <c r="O72" s="10"/>
    </row>
    <row r="73" spans="1:15" ht="10.5" customHeight="1" x14ac:dyDescent="0.2">
      <c r="A73" s="35">
        <v>2</v>
      </c>
      <c r="B73" s="35">
        <v>3</v>
      </c>
      <c r="C73" s="29">
        <v>4</v>
      </c>
      <c r="D73" s="29">
        <v>5</v>
      </c>
      <c r="E73" s="29">
        <v>6</v>
      </c>
      <c r="F73" s="29">
        <v>7</v>
      </c>
      <c r="G73" s="35">
        <v>8</v>
      </c>
      <c r="I73" s="29">
        <v>7</v>
      </c>
      <c r="J73" s="29">
        <v>8</v>
      </c>
      <c r="K73" s="29">
        <v>9</v>
      </c>
      <c r="L73" s="29">
        <v>10</v>
      </c>
      <c r="M73" s="29">
        <v>11</v>
      </c>
      <c r="N73" s="29">
        <v>12</v>
      </c>
      <c r="O73" s="35">
        <v>13</v>
      </c>
    </row>
    <row r="74" spans="1:15" ht="10.5" customHeight="1" x14ac:dyDescent="0.2">
      <c r="A74" s="11"/>
      <c r="B74" s="11"/>
      <c r="C74" s="11"/>
      <c r="D74" s="11"/>
      <c r="E74" s="11"/>
      <c r="F74" s="12"/>
      <c r="G74" s="12"/>
      <c r="I74" s="11"/>
      <c r="J74" s="11"/>
      <c r="K74" s="11"/>
      <c r="L74" s="11"/>
      <c r="M74" s="11"/>
      <c r="N74" s="12"/>
      <c r="O74" s="12"/>
    </row>
    <row r="75" spans="1:15" ht="10.5" customHeight="1" x14ac:dyDescent="0.2">
      <c r="A75" s="30">
        <v>9</v>
      </c>
      <c r="B75" s="30">
        <v>10</v>
      </c>
      <c r="C75" s="30">
        <v>11</v>
      </c>
      <c r="D75" s="30">
        <v>12</v>
      </c>
      <c r="E75" s="30">
        <v>13</v>
      </c>
      <c r="F75" s="30">
        <v>14</v>
      </c>
      <c r="G75" s="36">
        <v>15</v>
      </c>
      <c r="I75" s="30">
        <v>14</v>
      </c>
      <c r="J75" s="30">
        <v>15</v>
      </c>
      <c r="K75" s="30">
        <v>16</v>
      </c>
      <c r="L75" s="30">
        <v>17</v>
      </c>
      <c r="M75" s="30">
        <v>18</v>
      </c>
      <c r="N75" s="30">
        <v>19</v>
      </c>
      <c r="O75" s="36">
        <v>20</v>
      </c>
    </row>
    <row r="76" spans="1:15" ht="10.5" customHeight="1" x14ac:dyDescent="0.2">
      <c r="A76" s="9"/>
      <c r="B76" s="9"/>
      <c r="C76" s="9"/>
      <c r="D76" s="9"/>
      <c r="E76" s="9"/>
      <c r="F76" s="10"/>
      <c r="G76" s="10"/>
      <c r="I76" s="9"/>
      <c r="J76" s="9"/>
      <c r="K76" s="9"/>
      <c r="L76" s="9"/>
      <c r="M76" s="9"/>
      <c r="N76" s="10"/>
      <c r="O76" s="10"/>
    </row>
    <row r="77" spans="1:15" ht="10.5" customHeight="1" x14ac:dyDescent="0.2">
      <c r="A77" s="31">
        <v>16</v>
      </c>
      <c r="B77" s="31">
        <v>17</v>
      </c>
      <c r="C77" s="31">
        <v>18</v>
      </c>
      <c r="D77" s="31">
        <v>19</v>
      </c>
      <c r="E77" s="31">
        <v>20</v>
      </c>
      <c r="F77" s="31">
        <v>21</v>
      </c>
      <c r="G77" s="37">
        <v>22</v>
      </c>
      <c r="I77" s="31">
        <v>21</v>
      </c>
      <c r="J77" s="31">
        <v>22</v>
      </c>
      <c r="K77" s="31">
        <v>23</v>
      </c>
      <c r="L77" s="31">
        <v>24</v>
      </c>
      <c r="M77" s="37">
        <v>25</v>
      </c>
      <c r="N77" s="31">
        <v>26</v>
      </c>
      <c r="O77" s="37">
        <v>27</v>
      </c>
    </row>
    <row r="78" spans="1:15" ht="10.5" customHeight="1" x14ac:dyDescent="0.2">
      <c r="A78" s="11"/>
      <c r="B78" s="11"/>
      <c r="C78" s="11"/>
      <c r="D78" s="11"/>
      <c r="E78" s="11"/>
      <c r="F78" s="12"/>
      <c r="G78" s="12"/>
      <c r="I78" s="11"/>
      <c r="J78" s="11"/>
      <c r="K78" s="11"/>
      <c r="L78" s="11"/>
      <c r="M78" s="11"/>
      <c r="N78" s="12"/>
      <c r="O78" s="12"/>
    </row>
    <row r="79" spans="1:15" ht="10.5" customHeight="1" x14ac:dyDescent="0.2">
      <c r="A79" s="30">
        <v>23</v>
      </c>
      <c r="B79" s="30">
        <v>24</v>
      </c>
      <c r="C79" s="30">
        <v>25</v>
      </c>
      <c r="D79" s="30">
        <v>26</v>
      </c>
      <c r="E79" s="30">
        <v>27</v>
      </c>
      <c r="F79" s="30">
        <v>28</v>
      </c>
      <c r="G79" s="36">
        <v>29</v>
      </c>
      <c r="I79" s="30">
        <v>28</v>
      </c>
      <c r="J79" s="30">
        <v>29</v>
      </c>
      <c r="K79" s="30">
        <v>30</v>
      </c>
      <c r="L79" s="30">
        <v>31</v>
      </c>
      <c r="M79" s="32"/>
      <c r="N79" s="33"/>
    </row>
    <row r="80" spans="1:15" ht="10.5" customHeight="1" x14ac:dyDescent="0.2">
      <c r="A80" s="9"/>
      <c r="B80" s="9"/>
      <c r="C80" s="9"/>
      <c r="D80" s="9"/>
      <c r="E80" s="9"/>
      <c r="F80" s="10"/>
      <c r="G80" s="10"/>
      <c r="I80" s="9"/>
      <c r="J80" s="9"/>
      <c r="K80" s="9"/>
      <c r="L80" s="9"/>
      <c r="M80" s="32"/>
      <c r="N80" s="33"/>
    </row>
    <row r="81" spans="1:15" ht="10.5" customHeight="1" x14ac:dyDescent="0.2">
      <c r="A81" s="30">
        <v>30</v>
      </c>
      <c r="B81" s="33"/>
      <c r="C81" s="33"/>
      <c r="D81" s="33"/>
      <c r="E81" s="33"/>
      <c r="F81" s="33"/>
      <c r="G81" s="33"/>
      <c r="O81" s="33"/>
    </row>
    <row r="82" spans="1:15" ht="10.5" customHeight="1" x14ac:dyDescent="0.2">
      <c r="A82" s="9"/>
      <c r="B82" s="33"/>
      <c r="C82" s="33"/>
      <c r="D82" s="33"/>
      <c r="E82" s="33"/>
      <c r="F82" s="33"/>
      <c r="G82" s="33"/>
      <c r="O82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zoomScaleNormal="100" workbookViewId="0">
      <selection activeCell="B4" sqref="B4:H14"/>
    </sheetView>
  </sheetViews>
  <sheetFormatPr baseColWidth="10" defaultColWidth="8.109375" defaultRowHeight="24" customHeight="1" x14ac:dyDescent="0.2"/>
  <cols>
    <col min="1" max="16384" width="8.109375" style="1"/>
  </cols>
  <sheetData>
    <row r="1" spans="1:18" ht="24" customHeight="1" x14ac:dyDescent="0.25">
      <c r="A1"/>
    </row>
    <row r="2" spans="1:18" ht="24" customHeight="1" x14ac:dyDescent="0.45">
      <c r="A2"/>
      <c r="B2" s="22"/>
    </row>
    <row r="3" spans="1:18" ht="24" customHeight="1" x14ac:dyDescent="0.25">
      <c r="A3"/>
      <c r="B3" s="21" t="s">
        <v>10</v>
      </c>
      <c r="C3" s="21"/>
      <c r="D3" s="21"/>
      <c r="E3" s="21"/>
      <c r="F3" s="21"/>
    </row>
    <row r="4" spans="1:18" customFormat="1" ht="24" customHeigh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"/>
      <c r="J4" s="1"/>
      <c r="L4" s="1"/>
      <c r="M4" s="7"/>
      <c r="Q4" s="1"/>
      <c r="R4" s="1"/>
    </row>
    <row r="5" spans="1:18" customFormat="1" ht="24" customHeight="1" x14ac:dyDescent="0.25">
      <c r="B5" s="16" t="str">
        <f>IF(DAY(FebDom1)=1,"",IF(AND(YEAR(FebDom1+1)=Año_Calendario,MONTH(FebDom1+1)=2),FebDom1+1,""))</f>
        <v/>
      </c>
      <c r="C5" s="16" t="str">
        <f>IF(DAY(FebDom1)=1,"",IF(AND(YEAR(FebDom1+2)=Año_Calendario,MONTH(FebDom1+2)=2),FebDom1+2,""))</f>
        <v/>
      </c>
      <c r="D5" s="16" t="str">
        <f>IF(DAY(FebDom1)=1,"",IF(AND(YEAR(FebDom1+3)=Año_Calendario,MONTH(FebDom1+3)=2),FebDom1+3,""))</f>
        <v/>
      </c>
      <c r="E5" s="16" t="str">
        <f>IF(DAY(FebDom1)=1,"",IF(AND(YEAR(FebDom1+4)=Año_Calendario,MONTH(FebDom1+4)=2),FebDom1+4,""))</f>
        <v/>
      </c>
      <c r="F5" s="16" t="str">
        <f>IF(DAY(FebDom1)=1,"",IF(AND(YEAR(FebDom1+5)=Año_Calendario,MONTH(FebDom1+5)=2),FebDom1+5,""))</f>
        <v/>
      </c>
      <c r="G5" s="16"/>
      <c r="H5" s="16">
        <v>1</v>
      </c>
      <c r="I5" s="3"/>
      <c r="K5" s="1"/>
      <c r="L5" s="1"/>
      <c r="M5" s="1"/>
      <c r="Q5" s="2"/>
      <c r="R5" s="1"/>
    </row>
    <row r="6" spans="1:18" s="2" customFormat="1" ht="24" customHeight="1" x14ac:dyDescent="0.25">
      <c r="A6"/>
      <c r="B6" s="9"/>
      <c r="C6" s="9"/>
      <c r="D6" s="9"/>
      <c r="E6" s="9"/>
      <c r="F6" s="9"/>
      <c r="G6" s="10"/>
      <c r="H6" s="10"/>
      <c r="I6" s="3"/>
    </row>
    <row r="7" spans="1:18" ht="24" customHeight="1" x14ac:dyDescent="0.25">
      <c r="A7"/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3"/>
    </row>
    <row r="8" spans="1:18" ht="24" customHeight="1" x14ac:dyDescent="0.25">
      <c r="A8"/>
      <c r="B8" s="11"/>
      <c r="C8" s="11"/>
      <c r="D8" s="11"/>
      <c r="E8" s="11"/>
      <c r="F8" s="11"/>
      <c r="G8" s="12"/>
      <c r="H8" s="12"/>
      <c r="I8" s="3"/>
    </row>
    <row r="9" spans="1:18" ht="24" customHeight="1" x14ac:dyDescent="0.25">
      <c r="A9"/>
      <c r="B9" s="18">
        <v>9</v>
      </c>
      <c r="C9" s="18">
        <v>10</v>
      </c>
      <c r="D9" s="18">
        <v>11</v>
      </c>
      <c r="E9" s="18">
        <v>12</v>
      </c>
      <c r="F9" s="18">
        <v>13</v>
      </c>
      <c r="G9" s="18">
        <v>14</v>
      </c>
      <c r="H9" s="18">
        <v>15</v>
      </c>
      <c r="I9" s="3"/>
    </row>
    <row r="10" spans="1:18" ht="24" customHeight="1" x14ac:dyDescent="0.25">
      <c r="A10"/>
      <c r="B10" s="9"/>
      <c r="C10" s="9"/>
      <c r="D10" s="9"/>
      <c r="E10" s="9"/>
      <c r="F10" s="9"/>
      <c r="G10" s="10"/>
      <c r="H10" s="10"/>
      <c r="I10" s="3"/>
    </row>
    <row r="11" spans="1:18" ht="24" customHeight="1" x14ac:dyDescent="0.25">
      <c r="A11"/>
      <c r="B11" s="19">
        <v>16</v>
      </c>
      <c r="C11" s="19">
        <v>17</v>
      </c>
      <c r="D11" s="19">
        <v>18</v>
      </c>
      <c r="E11" s="19">
        <v>19</v>
      </c>
      <c r="F11" s="19">
        <v>20</v>
      </c>
      <c r="G11" s="19">
        <v>21</v>
      </c>
      <c r="H11" s="19">
        <v>22</v>
      </c>
      <c r="I11" s="3"/>
    </row>
    <row r="12" spans="1:18" ht="24" customHeight="1" x14ac:dyDescent="0.25">
      <c r="A12"/>
      <c r="B12" s="11"/>
      <c r="C12" s="11"/>
      <c r="D12" s="11"/>
      <c r="E12" s="11"/>
      <c r="F12" s="11"/>
      <c r="G12" s="12"/>
      <c r="H12" s="12"/>
      <c r="I12" s="3"/>
    </row>
    <row r="13" spans="1:18" ht="24" customHeight="1" x14ac:dyDescent="0.25">
      <c r="A13"/>
      <c r="B13" s="18">
        <v>23</v>
      </c>
      <c r="C13" s="18">
        <v>24</v>
      </c>
      <c r="D13" s="18">
        <v>25</v>
      </c>
      <c r="E13" s="18">
        <v>26</v>
      </c>
      <c r="F13" s="18">
        <v>27</v>
      </c>
      <c r="G13" s="18">
        <v>28</v>
      </c>
      <c r="H13" s="18" t="str">
        <f>IF(DAY(FebDom1)=1,IF(AND(YEAR(FebDom1+28)=Año_Calendario,MONTH(FebDom1+28)=2),FebDom1+28,""),IF(AND(YEAR(FebDom1+35)=Año_Calendario,MONTH(FebDom1+35)=2),FebDom1+35,""))</f>
        <v/>
      </c>
      <c r="I13" s="3"/>
    </row>
    <row r="14" spans="1:18" ht="24" customHeight="1" x14ac:dyDescent="0.25">
      <c r="A14"/>
      <c r="B14" s="9"/>
      <c r="C14" s="9"/>
      <c r="D14" s="9"/>
      <c r="E14" s="9"/>
      <c r="F14" s="9"/>
      <c r="G14" s="10"/>
      <c r="H14" s="10"/>
      <c r="I14" s="3"/>
    </row>
    <row r="17" spans="3:5" ht="24" customHeight="1" x14ac:dyDescent="0.25">
      <c r="C17" s="6"/>
      <c r="D17" s="5"/>
      <c r="E17" s="4"/>
    </row>
  </sheetData>
  <mergeCells count="1">
    <mergeCell ref="B3:F3"/>
  </mergeCells>
  <printOptions horizontalCentered="1" verticalCentered="1"/>
  <pageMargins left="0.2" right="0.2" top="0.25" bottom="0.25" header="0" footer="0"/>
  <pageSetup scale="68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zoomScaleNormal="100" workbookViewId="0">
      <selection activeCell="B4" sqref="B4:H16"/>
    </sheetView>
  </sheetViews>
  <sheetFormatPr baseColWidth="10" defaultColWidth="10.77734375" defaultRowHeight="12.75" customHeight="1" x14ac:dyDescent="0.2"/>
  <cols>
    <col min="1" max="16384" width="10.77734375" style="1"/>
  </cols>
  <sheetData>
    <row r="1" spans="1:18" ht="12.75" customHeight="1" x14ac:dyDescent="0.25">
      <c r="A1"/>
    </row>
    <row r="2" spans="1:18" ht="12.75" customHeight="1" x14ac:dyDescent="0.45">
      <c r="A2"/>
      <c r="B2" s="22" t="s">
        <v>8</v>
      </c>
    </row>
    <row r="3" spans="1:18" ht="12.75" customHeight="1" x14ac:dyDescent="0.25">
      <c r="A3"/>
      <c r="B3" s="21" t="s">
        <v>11</v>
      </c>
      <c r="C3" s="21"/>
      <c r="D3" s="21"/>
      <c r="E3" s="21"/>
      <c r="F3" s="21"/>
    </row>
    <row r="4" spans="1:18" customFormat="1" ht="12.75" customHeigh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"/>
      <c r="J4" s="1"/>
      <c r="L4" s="1"/>
      <c r="M4" s="7"/>
      <c r="Q4" s="1"/>
      <c r="R4" s="1"/>
    </row>
    <row r="5" spans="1:18" customFormat="1" ht="12.75" customHeight="1" x14ac:dyDescent="0.25">
      <c r="B5" s="16" t="str">
        <f>IF(DAY(MarDom1)=1,"",IF(AND(YEAR(MarDom1+1)=Año_Calendario,MONTH(MarDom1+1)=3),MarDom1+1,""))</f>
        <v/>
      </c>
      <c r="C5" s="16" t="str">
        <f>IF(DAY(MarDom1)=1,"",IF(AND(YEAR(MarDom1+2)=Año_Calendario,MONTH(MarDom1+2)=3),MarDom1+2,""))</f>
        <v/>
      </c>
      <c r="D5" s="16" t="str">
        <f>IF(DAY(MarDom1)=1,"",IF(AND(YEAR(MarDom1+3)=Año_Calendario,MONTH(MarDom1+3)=3),MarDom1+3,""))</f>
        <v/>
      </c>
      <c r="E5" s="16" t="str">
        <f>IF(DAY(MarDom1)=1,"",IF(AND(YEAR(MarDom1+4)=Año_Calendario,MONTH(MarDom1+4)=3),MarDom1+4,""))</f>
        <v/>
      </c>
      <c r="F5" s="16" t="str">
        <f>IF(DAY(MarDom1)=1,"",IF(AND(YEAR(MarDom1+5)=Año_Calendario,MONTH(MarDom1+5)=3),MarDom1+5,""))</f>
        <v/>
      </c>
      <c r="G5" s="16"/>
      <c r="H5" s="16">
        <v>1</v>
      </c>
      <c r="I5" s="3"/>
      <c r="K5" s="1"/>
      <c r="L5" s="1"/>
      <c r="M5" s="1"/>
      <c r="Q5" s="2"/>
      <c r="R5" s="1"/>
    </row>
    <row r="6" spans="1:18" s="2" customFormat="1" ht="12.75" customHeight="1" x14ac:dyDescent="0.25">
      <c r="A6"/>
      <c r="B6" s="9"/>
      <c r="C6" s="9"/>
      <c r="D6" s="9"/>
      <c r="E6" s="9"/>
      <c r="F6" s="9"/>
      <c r="G6" s="10"/>
      <c r="H6" s="10"/>
      <c r="I6" s="3"/>
    </row>
    <row r="7" spans="1:18" ht="12.75" customHeight="1" x14ac:dyDescent="0.25">
      <c r="A7"/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3"/>
    </row>
    <row r="8" spans="1:18" ht="12.75" customHeight="1" x14ac:dyDescent="0.25">
      <c r="A8"/>
      <c r="B8" s="11"/>
      <c r="C8" s="11"/>
      <c r="D8" s="11"/>
      <c r="E8" s="11"/>
      <c r="F8" s="11"/>
      <c r="G8" s="12"/>
      <c r="H8" s="12"/>
      <c r="I8" s="3"/>
    </row>
    <row r="9" spans="1:18" ht="12.75" customHeight="1" x14ac:dyDescent="0.25">
      <c r="A9"/>
      <c r="B9" s="18">
        <v>9</v>
      </c>
      <c r="C9" s="18">
        <v>10</v>
      </c>
      <c r="D9" s="18">
        <v>11</v>
      </c>
      <c r="E9" s="18">
        <v>12</v>
      </c>
      <c r="F9" s="18">
        <v>13</v>
      </c>
      <c r="G9" s="18">
        <v>14</v>
      </c>
      <c r="H9" s="18">
        <v>15</v>
      </c>
      <c r="I9" s="3"/>
    </row>
    <row r="10" spans="1:18" ht="12.75" customHeight="1" x14ac:dyDescent="0.25">
      <c r="A10"/>
      <c r="B10" s="9"/>
      <c r="C10" s="9"/>
      <c r="D10" s="9"/>
      <c r="E10" s="9"/>
      <c r="F10" s="9"/>
      <c r="G10" s="10"/>
      <c r="H10" s="10"/>
      <c r="I10" s="3"/>
    </row>
    <row r="11" spans="1:18" ht="12.75" customHeight="1" x14ac:dyDescent="0.25">
      <c r="A11"/>
      <c r="B11" s="19">
        <v>16</v>
      </c>
      <c r="C11" s="19">
        <v>17</v>
      </c>
      <c r="D11" s="19">
        <v>18</v>
      </c>
      <c r="E11" s="19">
        <v>19</v>
      </c>
      <c r="F11" s="19">
        <v>20</v>
      </c>
      <c r="G11" s="19">
        <v>21</v>
      </c>
      <c r="H11" s="19">
        <v>22</v>
      </c>
      <c r="I11" s="3"/>
    </row>
    <row r="12" spans="1:18" ht="12.75" customHeight="1" x14ac:dyDescent="0.25">
      <c r="A12"/>
      <c r="B12" s="11"/>
      <c r="C12" s="11"/>
      <c r="D12" s="11"/>
      <c r="E12" s="11"/>
      <c r="F12" s="11"/>
      <c r="G12" s="12"/>
      <c r="H12" s="12"/>
      <c r="I12" s="3"/>
    </row>
    <row r="13" spans="1:18" ht="12.75" customHeight="1" x14ac:dyDescent="0.25">
      <c r="A13"/>
      <c r="B13" s="18">
        <v>23</v>
      </c>
      <c r="C13" s="18">
        <v>24</v>
      </c>
      <c r="D13" s="18">
        <v>25</v>
      </c>
      <c r="E13" s="18">
        <v>26</v>
      </c>
      <c r="F13" s="18">
        <v>27</v>
      </c>
      <c r="G13" s="18">
        <v>28</v>
      </c>
      <c r="H13" s="18">
        <v>29</v>
      </c>
      <c r="I13" s="3"/>
    </row>
    <row r="14" spans="1:18" ht="12.75" customHeight="1" x14ac:dyDescent="0.25">
      <c r="A14"/>
      <c r="B14" s="9"/>
      <c r="C14" s="9"/>
      <c r="D14" s="9"/>
      <c r="E14" s="9"/>
      <c r="F14" s="9"/>
      <c r="G14" s="10"/>
      <c r="H14" s="10"/>
      <c r="I14" s="3"/>
    </row>
    <row r="15" spans="1:18" ht="12.75" customHeight="1" x14ac:dyDescent="0.25">
      <c r="A15"/>
      <c r="B15" s="18">
        <v>30</v>
      </c>
      <c r="C15" s="18">
        <v>31</v>
      </c>
      <c r="D15" s="3"/>
    </row>
    <row r="16" spans="1:18" ht="12.75" customHeight="1" x14ac:dyDescent="0.25">
      <c r="A16"/>
      <c r="B16" s="9"/>
      <c r="C16" s="9"/>
      <c r="D16" s="3"/>
    </row>
    <row r="17" spans="3:5" ht="12.75" customHeight="1" x14ac:dyDescent="0.25">
      <c r="C17" s="6"/>
      <c r="D17" s="5"/>
      <c r="E17" s="4"/>
    </row>
  </sheetData>
  <mergeCells count="1">
    <mergeCell ref="B3:F3"/>
  </mergeCells>
  <printOptions horizontalCentered="1" verticalCentered="1"/>
  <pageMargins left="0.2" right="0.2" top="0.25" bottom="0.25" header="0" footer="0"/>
  <pageSetup scale="68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zoomScaleNormal="100" workbookViewId="0">
      <selection activeCell="B4" sqref="B4:H14"/>
    </sheetView>
  </sheetViews>
  <sheetFormatPr baseColWidth="10" defaultColWidth="8.77734375" defaultRowHeight="18" customHeight="1" x14ac:dyDescent="0.2"/>
  <cols>
    <col min="1" max="16384" width="8.77734375" style="1"/>
  </cols>
  <sheetData>
    <row r="1" spans="1:18" ht="18" customHeight="1" x14ac:dyDescent="0.25">
      <c r="A1"/>
    </row>
    <row r="2" spans="1:18" ht="18" customHeight="1" x14ac:dyDescent="0.45">
      <c r="A2"/>
      <c r="B2" s="22" t="s">
        <v>8</v>
      </c>
    </row>
    <row r="3" spans="1:18" ht="18" customHeight="1" x14ac:dyDescent="0.25">
      <c r="A3"/>
      <c r="B3" s="21" t="str">
        <f>UPPER(TEXT(DATE(Año_Calendario,4,1),"mmmm aaaa"))</f>
        <v>ABRIL MARTES</v>
      </c>
      <c r="C3" s="21"/>
      <c r="D3" s="21"/>
      <c r="E3" s="21"/>
      <c r="F3" s="21"/>
    </row>
    <row r="4" spans="1:18" customFormat="1" ht="18" customHeigh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"/>
      <c r="J4" s="1"/>
      <c r="L4" s="1"/>
      <c r="M4" s="7"/>
      <c r="Q4" s="1"/>
      <c r="R4" s="1"/>
    </row>
    <row r="5" spans="1:18" customFormat="1" ht="18" customHeight="1" x14ac:dyDescent="0.25">
      <c r="B5" s="16" t="str">
        <f>IF(DAY(AbrDom1)=1,"",IF(AND(YEAR(AbrDom1+1)=Año_Calendario,MONTH(AbrDom1+1)=4),AbrDom1+1,""))</f>
        <v/>
      </c>
      <c r="C5" s="16"/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3"/>
      <c r="K5" s="1"/>
      <c r="L5" s="1"/>
      <c r="M5" s="1"/>
      <c r="Q5" s="2"/>
      <c r="R5" s="1"/>
    </row>
    <row r="6" spans="1:18" s="2" customFormat="1" ht="18" customHeight="1" x14ac:dyDescent="0.25">
      <c r="A6"/>
      <c r="B6" s="9"/>
      <c r="C6" s="9"/>
      <c r="D6" s="9"/>
      <c r="E6" s="9"/>
      <c r="F6" s="9"/>
      <c r="G6" s="10"/>
      <c r="H6" s="10"/>
      <c r="I6" s="3"/>
    </row>
    <row r="7" spans="1:18" ht="18" customHeight="1" x14ac:dyDescent="0.25">
      <c r="A7"/>
      <c r="B7" s="17">
        <v>6</v>
      </c>
      <c r="C7" s="17">
        <v>7</v>
      </c>
      <c r="D7" s="17">
        <v>8</v>
      </c>
      <c r="E7" s="17">
        <v>9</v>
      </c>
      <c r="F7" s="17">
        <v>10</v>
      </c>
      <c r="G7" s="17">
        <v>11</v>
      </c>
      <c r="H7" s="17">
        <v>12</v>
      </c>
      <c r="I7" s="3"/>
    </row>
    <row r="8" spans="1:18" ht="18" customHeight="1" x14ac:dyDescent="0.25">
      <c r="A8"/>
      <c r="B8" s="11"/>
      <c r="C8" s="11"/>
      <c r="D8" s="11"/>
      <c r="E8" s="11"/>
      <c r="F8" s="11"/>
      <c r="G8" s="12"/>
      <c r="H8" s="12"/>
      <c r="I8" s="3"/>
    </row>
    <row r="9" spans="1:18" ht="18" customHeight="1" x14ac:dyDescent="0.25">
      <c r="A9"/>
      <c r="B9" s="18">
        <v>13</v>
      </c>
      <c r="C9" s="18">
        <v>14</v>
      </c>
      <c r="D9" s="18">
        <v>15</v>
      </c>
      <c r="E9" s="18">
        <v>16</v>
      </c>
      <c r="F9" s="18">
        <v>17</v>
      </c>
      <c r="G9" s="18">
        <v>18</v>
      </c>
      <c r="H9" s="18">
        <v>19</v>
      </c>
      <c r="I9" s="3"/>
    </row>
    <row r="10" spans="1:18" ht="18" customHeight="1" x14ac:dyDescent="0.25">
      <c r="A10"/>
      <c r="B10" s="9"/>
      <c r="C10" s="9"/>
      <c r="D10" s="9"/>
      <c r="E10" s="9"/>
      <c r="F10" s="9"/>
      <c r="G10" s="10"/>
      <c r="H10" s="10"/>
      <c r="I10" s="3"/>
    </row>
    <row r="11" spans="1:18" ht="18" customHeight="1" x14ac:dyDescent="0.25">
      <c r="A11"/>
      <c r="B11" s="19">
        <v>20</v>
      </c>
      <c r="C11" s="19">
        <v>21</v>
      </c>
      <c r="D11" s="19">
        <v>22</v>
      </c>
      <c r="E11" s="19">
        <v>23</v>
      </c>
      <c r="F11" s="19">
        <v>24</v>
      </c>
      <c r="G11" s="19">
        <v>25</v>
      </c>
      <c r="H11" s="19">
        <v>26</v>
      </c>
      <c r="I11" s="3"/>
    </row>
    <row r="12" spans="1:18" ht="18" customHeight="1" x14ac:dyDescent="0.25">
      <c r="A12"/>
      <c r="B12" s="11"/>
      <c r="C12" s="11"/>
      <c r="D12" s="11"/>
      <c r="E12" s="11"/>
      <c r="F12" s="11"/>
      <c r="G12" s="12"/>
      <c r="H12" s="12"/>
      <c r="I12" s="3"/>
    </row>
    <row r="13" spans="1:18" ht="18" customHeight="1" x14ac:dyDescent="0.25">
      <c r="A13"/>
      <c r="B13" s="18">
        <v>27</v>
      </c>
      <c r="C13" s="18">
        <v>28</v>
      </c>
      <c r="D13" s="18">
        <v>29</v>
      </c>
      <c r="E13" s="18">
        <v>30</v>
      </c>
      <c r="F13" s="3"/>
    </row>
    <row r="14" spans="1:18" ht="18" customHeight="1" x14ac:dyDescent="0.25">
      <c r="A14"/>
      <c r="B14" s="9"/>
      <c r="C14" s="9"/>
      <c r="D14" s="9"/>
      <c r="E14" s="9"/>
      <c r="F14" s="3"/>
    </row>
    <row r="17" spans="3:5" ht="18" customHeight="1" x14ac:dyDescent="0.25">
      <c r="C17" s="6"/>
      <c r="D17" s="5"/>
      <c r="E17" s="4"/>
    </row>
  </sheetData>
  <mergeCells count="1">
    <mergeCell ref="B3:F3"/>
  </mergeCells>
  <printOptions horizontalCentered="1" verticalCentered="1"/>
  <pageMargins left="0.2" right="0.2" top="0.25" bottom="0.25" header="0" footer="0"/>
  <pageSetup scale="68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zoomScaleNormal="100" workbookViewId="0">
      <selection activeCell="B4" sqref="B4:H14"/>
    </sheetView>
  </sheetViews>
  <sheetFormatPr baseColWidth="10" defaultColWidth="7.33203125" defaultRowHeight="12.75" customHeight="1" x14ac:dyDescent="0.2"/>
  <cols>
    <col min="1" max="16384" width="7.33203125" style="1"/>
  </cols>
  <sheetData>
    <row r="1" spans="1:18" ht="12.75" customHeight="1" x14ac:dyDescent="0.25">
      <c r="A1"/>
    </row>
    <row r="2" spans="1:18" ht="12.75" customHeight="1" x14ac:dyDescent="0.45">
      <c r="A2"/>
      <c r="B2" s="22" t="s">
        <v>8</v>
      </c>
    </row>
    <row r="3" spans="1:18" ht="12.75" customHeight="1" x14ac:dyDescent="0.25">
      <c r="A3"/>
      <c r="B3" s="21" t="s">
        <v>12</v>
      </c>
      <c r="C3" s="21"/>
      <c r="D3" s="21"/>
      <c r="E3" s="21"/>
      <c r="F3" s="21"/>
    </row>
    <row r="4" spans="1:18" customFormat="1" ht="12.75" customHeigh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"/>
      <c r="J4" s="1"/>
      <c r="L4" s="1"/>
      <c r="M4" s="7"/>
      <c r="Q4" s="1"/>
      <c r="R4" s="1"/>
    </row>
    <row r="5" spans="1:18" customFormat="1" ht="12.75" customHeight="1" x14ac:dyDescent="0.25">
      <c r="B5" s="16" t="str">
        <f>IF(DAY(MayDom1)=1,"",IF(AND(YEAR(MayDom1+1)=Año_Calendario,MONTH(MayDom1+1)=5),MayDom1+1,""))</f>
        <v/>
      </c>
      <c r="C5" s="16" t="str">
        <f>IF(DAY(MayDom1)=1,"",IF(AND(YEAR(MayDom1+2)=Año_Calendario,MONTH(MayDom1+2)=5),MayDom1+2,""))</f>
        <v/>
      </c>
      <c r="D5" s="16" t="str">
        <f>IF(DAY(MayDom1)=1,"",IF(AND(YEAR(MayDom1+3)=Año_Calendario,MONTH(MayDom1+3)=5),MayDom1+3,""))</f>
        <v/>
      </c>
      <c r="E5" s="16"/>
      <c r="F5" s="16">
        <v>1</v>
      </c>
      <c r="G5" s="16">
        <v>2</v>
      </c>
      <c r="H5" s="16">
        <v>3</v>
      </c>
      <c r="I5" s="3"/>
      <c r="K5" s="1"/>
      <c r="L5" s="1"/>
      <c r="M5" s="1"/>
      <c r="Q5" s="2"/>
      <c r="R5" s="1"/>
    </row>
    <row r="6" spans="1:18" s="2" customFormat="1" ht="12.75" customHeight="1" x14ac:dyDescent="0.25">
      <c r="A6"/>
      <c r="B6" s="9"/>
      <c r="C6" s="9"/>
      <c r="D6" s="9"/>
      <c r="E6" s="9"/>
      <c r="F6" s="9"/>
      <c r="G6" s="10"/>
      <c r="H6" s="10"/>
      <c r="I6" s="3"/>
    </row>
    <row r="7" spans="1:18" ht="12.75" customHeight="1" x14ac:dyDescent="0.25">
      <c r="A7"/>
      <c r="B7" s="17">
        <v>4</v>
      </c>
      <c r="C7" s="17">
        <v>5</v>
      </c>
      <c r="D7" s="17">
        <v>6</v>
      </c>
      <c r="E7" s="17">
        <v>7</v>
      </c>
      <c r="F7" s="17">
        <v>8</v>
      </c>
      <c r="G7" s="17">
        <v>9</v>
      </c>
      <c r="H7" s="17">
        <v>10</v>
      </c>
      <c r="I7" s="3"/>
    </row>
    <row r="8" spans="1:18" ht="12.75" customHeight="1" x14ac:dyDescent="0.25">
      <c r="A8"/>
      <c r="B8" s="11"/>
      <c r="C8" s="11"/>
      <c r="D8" s="11"/>
      <c r="E8" s="11"/>
      <c r="F8" s="11"/>
      <c r="G8" s="12"/>
      <c r="H8" s="12"/>
      <c r="I8" s="3"/>
    </row>
    <row r="9" spans="1:18" ht="12.75" customHeight="1" x14ac:dyDescent="0.25">
      <c r="A9"/>
      <c r="B9" s="18">
        <v>11</v>
      </c>
      <c r="C9" s="18">
        <v>12</v>
      </c>
      <c r="D9" s="18">
        <v>13</v>
      </c>
      <c r="E9" s="18">
        <v>14</v>
      </c>
      <c r="F9" s="18">
        <v>15</v>
      </c>
      <c r="G9" s="18">
        <v>16</v>
      </c>
      <c r="H9" s="18">
        <v>17</v>
      </c>
      <c r="I9" s="3"/>
    </row>
    <row r="10" spans="1:18" ht="12.75" customHeight="1" x14ac:dyDescent="0.25">
      <c r="A10"/>
      <c r="B10" s="9"/>
      <c r="C10" s="9"/>
      <c r="D10" s="9"/>
      <c r="E10" s="9"/>
      <c r="F10" s="9"/>
      <c r="G10" s="10"/>
      <c r="H10" s="10"/>
      <c r="I10" s="3"/>
    </row>
    <row r="11" spans="1:18" ht="12.75" customHeight="1" x14ac:dyDescent="0.25">
      <c r="A11"/>
      <c r="B11" s="19">
        <v>18</v>
      </c>
      <c r="C11" s="19">
        <v>19</v>
      </c>
      <c r="D11" s="19">
        <v>20</v>
      </c>
      <c r="E11" s="19">
        <v>21</v>
      </c>
      <c r="F11" s="19">
        <v>22</v>
      </c>
      <c r="G11" s="19">
        <v>23</v>
      </c>
      <c r="H11" s="19">
        <v>24</v>
      </c>
      <c r="I11" s="3"/>
    </row>
    <row r="12" spans="1:18" ht="12.75" customHeight="1" x14ac:dyDescent="0.25">
      <c r="A12"/>
      <c r="B12" s="11"/>
      <c r="C12" s="11"/>
      <c r="D12" s="11"/>
      <c r="E12" s="11"/>
      <c r="F12" s="11"/>
      <c r="G12" s="12"/>
      <c r="H12" s="12"/>
      <c r="I12" s="3"/>
    </row>
    <row r="13" spans="1:18" ht="12.75" customHeight="1" x14ac:dyDescent="0.25">
      <c r="A13"/>
      <c r="B13" s="18">
        <v>25</v>
      </c>
      <c r="C13" s="18">
        <v>26</v>
      </c>
      <c r="D13" s="18">
        <v>27</v>
      </c>
      <c r="E13" s="18">
        <v>28</v>
      </c>
      <c r="F13" s="18">
        <v>29</v>
      </c>
      <c r="G13" s="18">
        <v>30</v>
      </c>
      <c r="H13" s="18">
        <v>31</v>
      </c>
      <c r="I13" s="3"/>
    </row>
    <row r="14" spans="1:18" ht="12.75" customHeight="1" x14ac:dyDescent="0.25">
      <c r="A14"/>
      <c r="B14" s="9"/>
      <c r="C14" s="9"/>
      <c r="D14" s="9"/>
      <c r="E14" s="9"/>
      <c r="F14" s="9"/>
      <c r="G14" s="10"/>
      <c r="H14" s="10"/>
      <c r="I14" s="3"/>
    </row>
    <row r="17" spans="3:5" ht="12.75" customHeight="1" x14ac:dyDescent="0.25">
      <c r="C17" s="6"/>
      <c r="D17" s="5"/>
      <c r="E17" s="4"/>
    </row>
  </sheetData>
  <mergeCells count="1">
    <mergeCell ref="B3:F3"/>
  </mergeCells>
  <printOptions horizontalCentered="1" verticalCentered="1"/>
  <pageMargins left="0.2" right="0.2" top="0.25" bottom="0.25" header="0" footer="0"/>
  <pageSetup scale="68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zoomScaleNormal="100" workbookViewId="0">
      <selection activeCell="B4" sqref="B4:H14"/>
    </sheetView>
  </sheetViews>
  <sheetFormatPr baseColWidth="10" defaultColWidth="7.88671875" defaultRowHeight="18" customHeight="1" x14ac:dyDescent="0.2"/>
  <cols>
    <col min="1" max="16384" width="7.88671875" style="1"/>
  </cols>
  <sheetData>
    <row r="1" spans="1:18" ht="18" customHeight="1" x14ac:dyDescent="0.25">
      <c r="A1"/>
    </row>
    <row r="2" spans="1:18" ht="18" customHeight="1" x14ac:dyDescent="0.25">
      <c r="A2"/>
    </row>
    <row r="3" spans="1:18" ht="18" customHeight="1" x14ac:dyDescent="0.25">
      <c r="A3"/>
      <c r="B3" s="21" t="s">
        <v>13</v>
      </c>
      <c r="C3" s="21"/>
      <c r="D3" s="21"/>
      <c r="E3" s="21"/>
      <c r="F3" s="21"/>
    </row>
    <row r="4" spans="1:18" customFormat="1" ht="18" customHeigh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"/>
      <c r="J4" s="1"/>
      <c r="L4" s="1"/>
      <c r="M4" s="7"/>
      <c r="Q4" s="1"/>
      <c r="R4" s="1"/>
    </row>
    <row r="5" spans="1:18" customFormat="1" ht="18" customHeight="1" x14ac:dyDescent="0.2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3"/>
      <c r="K5" s="1"/>
      <c r="L5" s="1"/>
      <c r="M5" s="1"/>
      <c r="Q5" s="2"/>
      <c r="R5" s="1"/>
    </row>
    <row r="6" spans="1:18" s="2" customFormat="1" ht="18" customHeight="1" x14ac:dyDescent="0.25">
      <c r="A6"/>
      <c r="B6" s="9"/>
      <c r="C6" s="9"/>
      <c r="D6" s="9"/>
      <c r="E6" s="9"/>
      <c r="F6" s="9"/>
      <c r="G6" s="10"/>
      <c r="H6" s="10"/>
      <c r="I6" s="3"/>
    </row>
    <row r="7" spans="1:18" ht="18" customHeight="1" x14ac:dyDescent="0.25">
      <c r="A7"/>
      <c r="B7" s="17">
        <v>8</v>
      </c>
      <c r="C7" s="17">
        <v>9</v>
      </c>
      <c r="D7" s="17">
        <v>10</v>
      </c>
      <c r="E7" s="17">
        <v>11</v>
      </c>
      <c r="F7" s="17">
        <v>12</v>
      </c>
      <c r="G7" s="17">
        <v>13</v>
      </c>
      <c r="H7" s="17">
        <v>14</v>
      </c>
      <c r="I7" s="3"/>
    </row>
    <row r="8" spans="1:18" ht="18" customHeight="1" x14ac:dyDescent="0.25">
      <c r="A8"/>
      <c r="B8" s="11"/>
      <c r="C8" s="11"/>
      <c r="D8" s="11"/>
      <c r="E8" s="11"/>
      <c r="F8" s="11"/>
      <c r="G8" s="12"/>
      <c r="H8" s="12"/>
      <c r="I8" s="3"/>
    </row>
    <row r="9" spans="1:18" ht="18" customHeight="1" x14ac:dyDescent="0.25">
      <c r="A9"/>
      <c r="B9" s="18">
        <v>15</v>
      </c>
      <c r="C9" s="18">
        <v>16</v>
      </c>
      <c r="D9" s="18">
        <v>17</v>
      </c>
      <c r="E9" s="18">
        <v>18</v>
      </c>
      <c r="F9" s="18">
        <v>19</v>
      </c>
      <c r="G9" s="18">
        <v>20</v>
      </c>
      <c r="H9" s="18">
        <v>21</v>
      </c>
      <c r="I9" s="3"/>
    </row>
    <row r="10" spans="1:18" ht="18" customHeight="1" x14ac:dyDescent="0.25">
      <c r="A10"/>
      <c r="B10" s="9"/>
      <c r="C10" s="9"/>
      <c r="D10" s="9"/>
      <c r="E10" s="9"/>
      <c r="F10" s="9"/>
      <c r="G10" s="10"/>
      <c r="H10" s="10"/>
      <c r="I10" s="3"/>
    </row>
    <row r="11" spans="1:18" ht="18" customHeight="1" x14ac:dyDescent="0.25">
      <c r="A11"/>
      <c r="B11" s="19">
        <v>22</v>
      </c>
      <c r="C11" s="19">
        <v>23</v>
      </c>
      <c r="D11" s="19">
        <v>24</v>
      </c>
      <c r="E11" s="19">
        <v>25</v>
      </c>
      <c r="F11" s="19">
        <v>26</v>
      </c>
      <c r="G11" s="19">
        <v>27</v>
      </c>
      <c r="H11" s="19">
        <v>28</v>
      </c>
      <c r="I11" s="3"/>
    </row>
    <row r="12" spans="1:18" ht="18" customHeight="1" x14ac:dyDescent="0.25">
      <c r="A12"/>
      <c r="B12" s="11"/>
      <c r="C12" s="11"/>
      <c r="D12" s="11"/>
      <c r="E12" s="11"/>
      <c r="F12" s="11"/>
      <c r="G12" s="12"/>
      <c r="H12" s="12"/>
      <c r="I12" s="3"/>
    </row>
    <row r="13" spans="1:18" ht="18" customHeight="1" x14ac:dyDescent="0.25">
      <c r="A13"/>
      <c r="B13" s="18">
        <v>29</v>
      </c>
      <c r="C13" s="18">
        <v>30</v>
      </c>
      <c r="D13" s="3"/>
    </row>
    <row r="14" spans="1:18" ht="18" customHeight="1" x14ac:dyDescent="0.25">
      <c r="A14"/>
      <c r="B14" s="9"/>
      <c r="C14" s="9"/>
      <c r="D14" s="3"/>
    </row>
    <row r="17" spans="3:5" ht="18" customHeight="1" x14ac:dyDescent="0.25">
      <c r="C17" s="6"/>
      <c r="D17" s="5"/>
      <c r="E17" s="4"/>
    </row>
  </sheetData>
  <mergeCells count="1">
    <mergeCell ref="B3:F3"/>
  </mergeCells>
  <printOptions horizontalCentered="1" verticalCentered="1"/>
  <pageMargins left="0.2" right="0.2" top="0.25" bottom="0.25" header="0" footer="0"/>
  <pageSetup scale="68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zoomScaleNormal="100" workbookViewId="0">
      <selection activeCell="B4" sqref="B4:H14"/>
    </sheetView>
  </sheetViews>
  <sheetFormatPr baseColWidth="10" defaultColWidth="6.6640625" defaultRowHeight="29.25" customHeight="1" x14ac:dyDescent="0.2"/>
  <cols>
    <col min="1" max="13" width="6.6640625" style="1" customWidth="1"/>
    <col min="14" max="16384" width="6.6640625" style="1"/>
  </cols>
  <sheetData>
    <row r="1" spans="1:18" ht="29.25" customHeight="1" x14ac:dyDescent="0.25">
      <c r="A1"/>
    </row>
    <row r="2" spans="1:18" ht="29.25" customHeight="1" x14ac:dyDescent="0.25">
      <c r="A2"/>
    </row>
    <row r="3" spans="1:18" ht="29.25" customHeight="1" x14ac:dyDescent="0.25">
      <c r="A3"/>
      <c r="B3" s="21" t="s">
        <v>14</v>
      </c>
      <c r="C3" s="21"/>
      <c r="D3" s="21"/>
      <c r="E3" s="21"/>
      <c r="F3" s="21"/>
    </row>
    <row r="4" spans="1:18" customFormat="1" ht="29.25" customHeigh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"/>
      <c r="J4" s="1"/>
      <c r="L4" s="1"/>
      <c r="M4" s="7"/>
      <c r="Q4" s="1"/>
      <c r="R4" s="1"/>
    </row>
    <row r="5" spans="1:18" customFormat="1" ht="29.25" customHeight="1" x14ac:dyDescent="0.25">
      <c r="B5" s="16" t="str">
        <f>IF(DAY(JulDom1)=1,"",IF(AND(YEAR(JulDom1+1)=Año_Calendario,MONTH(JulDom1+1)=7),JulDom1+1,""))</f>
        <v/>
      </c>
      <c r="C5" s="16"/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3"/>
      <c r="K5" s="1"/>
      <c r="L5" s="1"/>
      <c r="M5" s="1"/>
      <c r="Q5" s="2"/>
      <c r="R5" s="1"/>
    </row>
    <row r="6" spans="1:18" s="2" customFormat="1" ht="29.25" customHeight="1" x14ac:dyDescent="0.25">
      <c r="A6"/>
      <c r="B6" s="9"/>
      <c r="C6" s="9"/>
      <c r="D6" s="9"/>
      <c r="E6" s="9"/>
      <c r="F6" s="9"/>
      <c r="G6" s="10"/>
      <c r="H6" s="10"/>
      <c r="I6" s="3"/>
    </row>
    <row r="7" spans="1:18" ht="29.25" customHeight="1" x14ac:dyDescent="0.25">
      <c r="A7"/>
      <c r="B7" s="17">
        <v>6</v>
      </c>
      <c r="C7" s="17">
        <v>7</v>
      </c>
      <c r="D7" s="17">
        <v>8</v>
      </c>
      <c r="E7" s="17">
        <v>9</v>
      </c>
      <c r="F7" s="17">
        <v>10</v>
      </c>
      <c r="G7" s="17">
        <v>11</v>
      </c>
      <c r="H7" s="17">
        <v>12</v>
      </c>
      <c r="I7" s="3"/>
    </row>
    <row r="8" spans="1:18" ht="29.25" customHeight="1" x14ac:dyDescent="0.25">
      <c r="A8"/>
      <c r="B8" s="11"/>
      <c r="C8" s="11"/>
      <c r="D8" s="11"/>
      <c r="E8" s="11"/>
      <c r="F8" s="11"/>
      <c r="G8" s="12"/>
      <c r="H8" s="12"/>
      <c r="I8" s="3"/>
    </row>
    <row r="9" spans="1:18" ht="29.25" customHeight="1" x14ac:dyDescent="0.25">
      <c r="A9"/>
      <c r="B9" s="18">
        <v>13</v>
      </c>
      <c r="C9" s="18">
        <v>14</v>
      </c>
      <c r="D9" s="18">
        <v>15</v>
      </c>
      <c r="E9" s="18">
        <v>16</v>
      </c>
      <c r="F9" s="18">
        <v>17</v>
      </c>
      <c r="G9" s="18">
        <v>18</v>
      </c>
      <c r="H9" s="18">
        <v>19</v>
      </c>
      <c r="I9" s="3"/>
    </row>
    <row r="10" spans="1:18" ht="29.25" customHeight="1" x14ac:dyDescent="0.25">
      <c r="A10"/>
      <c r="B10" s="9"/>
      <c r="C10" s="9"/>
      <c r="D10" s="9"/>
      <c r="E10" s="9"/>
      <c r="F10" s="9"/>
      <c r="G10" s="10"/>
      <c r="H10" s="10"/>
      <c r="I10" s="3"/>
    </row>
    <row r="11" spans="1:18" ht="29.25" customHeight="1" x14ac:dyDescent="0.25">
      <c r="A11"/>
      <c r="B11" s="19">
        <v>20</v>
      </c>
      <c r="C11" s="19">
        <v>21</v>
      </c>
      <c r="D11" s="19">
        <v>22</v>
      </c>
      <c r="E11" s="19">
        <v>23</v>
      </c>
      <c r="F11" s="19">
        <v>24</v>
      </c>
      <c r="G11" s="19">
        <v>25</v>
      </c>
      <c r="H11" s="19">
        <v>26</v>
      </c>
      <c r="I11" s="3"/>
    </row>
    <row r="12" spans="1:18" ht="29.25" customHeight="1" x14ac:dyDescent="0.25">
      <c r="A12"/>
      <c r="B12" s="11"/>
      <c r="C12" s="11"/>
      <c r="D12" s="11"/>
      <c r="E12" s="11"/>
      <c r="F12" s="11"/>
      <c r="G12" s="12"/>
      <c r="H12" s="12"/>
      <c r="I12" s="3"/>
    </row>
    <row r="13" spans="1:18" ht="29.25" customHeight="1" x14ac:dyDescent="0.25">
      <c r="A13"/>
      <c r="B13" s="18">
        <v>27</v>
      </c>
      <c r="C13" s="18">
        <v>28</v>
      </c>
      <c r="D13" s="18">
        <v>29</v>
      </c>
      <c r="E13" s="18">
        <v>30</v>
      </c>
      <c r="F13" s="18">
        <v>31</v>
      </c>
      <c r="G13" s="3"/>
    </row>
    <row r="14" spans="1:18" ht="29.25" customHeight="1" x14ac:dyDescent="0.25">
      <c r="A14"/>
      <c r="B14" s="9"/>
      <c r="C14" s="9"/>
      <c r="D14" s="9"/>
      <c r="E14" s="9"/>
      <c r="F14" s="9"/>
      <c r="G14" s="3"/>
    </row>
    <row r="17" spans="3:5" ht="29.25" customHeight="1" x14ac:dyDescent="0.25">
      <c r="C17" s="6"/>
      <c r="D17" s="5"/>
      <c r="E17" s="4"/>
    </row>
  </sheetData>
  <mergeCells count="1">
    <mergeCell ref="B3:F3"/>
  </mergeCells>
  <printOptions horizontalCentered="1" verticalCentered="1"/>
  <pageMargins left="0.2" right="0.2" top="0.25" bottom="0.25" header="0" footer="0"/>
  <pageSetup scale="68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zoomScaleNormal="100" workbookViewId="0">
      <selection activeCell="B4" sqref="B4:H16"/>
    </sheetView>
  </sheetViews>
  <sheetFormatPr baseColWidth="10" defaultColWidth="7.21875" defaultRowHeight="8.25" customHeight="1" x14ac:dyDescent="0.2"/>
  <cols>
    <col min="1" max="16384" width="7.21875" style="1"/>
  </cols>
  <sheetData>
    <row r="1" spans="1:18" ht="8.25" customHeight="1" x14ac:dyDescent="0.25">
      <c r="A1"/>
    </row>
    <row r="2" spans="1:18" ht="8.25" customHeight="1" x14ac:dyDescent="0.25">
      <c r="A2"/>
    </row>
    <row r="3" spans="1:18" ht="8.25" customHeight="1" x14ac:dyDescent="0.25">
      <c r="A3"/>
      <c r="B3" s="21" t="s">
        <v>15</v>
      </c>
      <c r="C3" s="21"/>
      <c r="D3" s="21"/>
      <c r="E3" s="21"/>
      <c r="F3" s="21"/>
    </row>
    <row r="4" spans="1:18" customFormat="1" ht="8.25" customHeigh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"/>
      <c r="J4" s="1"/>
      <c r="L4" s="1"/>
      <c r="M4" s="7"/>
      <c r="Q4" s="1"/>
      <c r="R4" s="1"/>
    </row>
    <row r="5" spans="1:18" customFormat="1" ht="8.25" customHeight="1" x14ac:dyDescent="0.25">
      <c r="B5" s="16" t="str">
        <f>IF(DAY(AgoDom1)=1,"",IF(AND(YEAR(AgoDom1+1)=Año_Calendario,MONTH(AgoDom1+1)=8),AgoDom1+1,""))</f>
        <v/>
      </c>
      <c r="C5" s="16" t="str">
        <f>IF(DAY(AgoDom1)=1,"",IF(AND(YEAR(AgoDom1+2)=Año_Calendario,MONTH(AgoDom1+2)=8),AgoDom1+2,""))</f>
        <v/>
      </c>
      <c r="D5" s="16" t="str">
        <f>IF(DAY(AgoDom1)=1,"",IF(AND(YEAR(AgoDom1+3)=Año_Calendario,MONTH(AgoDom1+3)=8),AgoDom1+3,""))</f>
        <v/>
      </c>
      <c r="E5" s="16" t="str">
        <f>IF(DAY(AgoDom1)=1,"",IF(AND(YEAR(AgoDom1+4)=Año_Calendario,MONTH(AgoDom1+4)=8),AgoDom1+4,""))</f>
        <v/>
      </c>
      <c r="F5" s="16"/>
      <c r="G5" s="16">
        <v>1</v>
      </c>
      <c r="H5" s="16">
        <v>2</v>
      </c>
      <c r="I5" s="3"/>
      <c r="K5" s="1"/>
      <c r="L5" s="1"/>
      <c r="M5" s="1"/>
      <c r="Q5" s="2"/>
      <c r="R5" s="1"/>
    </row>
    <row r="6" spans="1:18" s="2" customFormat="1" ht="8.25" customHeight="1" x14ac:dyDescent="0.25">
      <c r="A6"/>
      <c r="B6" s="9"/>
      <c r="C6" s="9"/>
      <c r="D6" s="9"/>
      <c r="E6" s="9"/>
      <c r="F6" s="9"/>
      <c r="G6" s="10"/>
      <c r="H6" s="10"/>
      <c r="I6" s="3"/>
    </row>
    <row r="7" spans="1:18" ht="8.25" customHeight="1" x14ac:dyDescent="0.25">
      <c r="A7"/>
      <c r="B7" s="17">
        <v>3</v>
      </c>
      <c r="C7" s="17">
        <v>4</v>
      </c>
      <c r="D7" s="17">
        <v>5</v>
      </c>
      <c r="E7" s="17">
        <v>6</v>
      </c>
      <c r="F7" s="17">
        <v>7</v>
      </c>
      <c r="G7" s="17">
        <v>8</v>
      </c>
      <c r="H7" s="17">
        <v>9</v>
      </c>
      <c r="I7" s="3"/>
    </row>
    <row r="8" spans="1:18" ht="8.25" customHeight="1" x14ac:dyDescent="0.25">
      <c r="A8"/>
      <c r="B8" s="11"/>
      <c r="C8" s="11"/>
      <c r="D8" s="11"/>
      <c r="E8" s="11"/>
      <c r="F8" s="11"/>
      <c r="G8" s="12"/>
      <c r="H8" s="12"/>
      <c r="I8" s="3"/>
    </row>
    <row r="9" spans="1:18" ht="8.25" customHeight="1" x14ac:dyDescent="0.25">
      <c r="A9"/>
      <c r="B9" s="18">
        <v>10</v>
      </c>
      <c r="C9" s="18">
        <v>11</v>
      </c>
      <c r="D9" s="18">
        <v>12</v>
      </c>
      <c r="E9" s="18">
        <v>13</v>
      </c>
      <c r="F9" s="18">
        <v>14</v>
      </c>
      <c r="G9" s="18">
        <v>15</v>
      </c>
      <c r="H9" s="18">
        <v>16</v>
      </c>
      <c r="I9" s="3"/>
    </row>
    <row r="10" spans="1:18" ht="8.25" customHeight="1" x14ac:dyDescent="0.25">
      <c r="A10"/>
      <c r="B10" s="9"/>
      <c r="C10" s="9"/>
      <c r="D10" s="9"/>
      <c r="E10" s="9"/>
      <c r="F10" s="9"/>
      <c r="G10" s="10"/>
      <c r="H10" s="10"/>
      <c r="I10" s="3"/>
    </row>
    <row r="11" spans="1:18" ht="8.25" customHeight="1" x14ac:dyDescent="0.25">
      <c r="A11"/>
      <c r="B11" s="19">
        <v>17</v>
      </c>
      <c r="C11" s="19">
        <v>18</v>
      </c>
      <c r="D11" s="19">
        <v>19</v>
      </c>
      <c r="E11" s="19">
        <v>20</v>
      </c>
      <c r="F11" s="19">
        <v>21</v>
      </c>
      <c r="G11" s="19">
        <v>22</v>
      </c>
      <c r="H11" s="19">
        <v>23</v>
      </c>
      <c r="I11" s="3"/>
    </row>
    <row r="12" spans="1:18" ht="8.25" customHeight="1" x14ac:dyDescent="0.25">
      <c r="A12"/>
      <c r="B12" s="11"/>
      <c r="C12" s="11"/>
      <c r="D12" s="11"/>
      <c r="E12" s="11"/>
      <c r="F12" s="11"/>
      <c r="G12" s="12"/>
      <c r="H12" s="12"/>
      <c r="I12" s="3"/>
    </row>
    <row r="13" spans="1:18" ht="8.25" customHeight="1" x14ac:dyDescent="0.25">
      <c r="A13"/>
      <c r="B13" s="18">
        <v>24</v>
      </c>
      <c r="C13" s="18">
        <v>25</v>
      </c>
      <c r="D13" s="18">
        <v>26</v>
      </c>
      <c r="E13" s="18">
        <v>27</v>
      </c>
      <c r="F13" s="18">
        <v>28</v>
      </c>
      <c r="G13" s="18">
        <v>29</v>
      </c>
      <c r="H13" s="18">
        <v>30</v>
      </c>
      <c r="I13" s="3"/>
    </row>
    <row r="14" spans="1:18" ht="8.25" customHeight="1" x14ac:dyDescent="0.25">
      <c r="A14"/>
      <c r="B14" s="9"/>
      <c r="C14" s="9"/>
      <c r="D14" s="9"/>
      <c r="E14" s="9"/>
      <c r="F14" s="9"/>
      <c r="G14" s="10"/>
      <c r="H14" s="10"/>
      <c r="I14" s="3"/>
    </row>
    <row r="15" spans="1:18" ht="8.25" customHeight="1" x14ac:dyDescent="0.2">
      <c r="B15" s="18">
        <v>31</v>
      </c>
    </row>
    <row r="16" spans="1:18" ht="8.25" customHeight="1" x14ac:dyDescent="0.2">
      <c r="B16" s="9"/>
    </row>
    <row r="17" spans="3:5" ht="8.25" customHeight="1" x14ac:dyDescent="0.25">
      <c r="C17" s="6"/>
      <c r="D17" s="5"/>
      <c r="E17" s="4"/>
    </row>
  </sheetData>
  <mergeCells count="1">
    <mergeCell ref="B3:F3"/>
  </mergeCells>
  <printOptions horizontalCentered="1" verticalCentered="1"/>
  <pageMargins left="0.2" right="0.2" top="0.25" bottom="0.25" header="0" footer="0"/>
  <pageSetup scale="68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zoomScaleNormal="100" workbookViewId="0">
      <selection activeCell="B4" sqref="B4:H14"/>
    </sheetView>
  </sheetViews>
  <sheetFormatPr baseColWidth="10" defaultColWidth="7.77734375" defaultRowHeight="24" customHeight="1" x14ac:dyDescent="0.2"/>
  <cols>
    <col min="1" max="16384" width="7.77734375" style="1"/>
  </cols>
  <sheetData>
    <row r="1" spans="1:18" ht="24" customHeight="1" x14ac:dyDescent="0.25">
      <c r="A1"/>
    </row>
    <row r="2" spans="1:18" ht="24" customHeight="1" x14ac:dyDescent="0.25">
      <c r="A2"/>
    </row>
    <row r="3" spans="1:18" ht="24" customHeight="1" x14ac:dyDescent="0.25">
      <c r="A3"/>
      <c r="B3" s="21" t="s">
        <v>16</v>
      </c>
      <c r="C3" s="21"/>
      <c r="D3" s="21"/>
      <c r="E3" s="21"/>
      <c r="F3" s="21"/>
    </row>
    <row r="4" spans="1:18" customFormat="1" ht="24" customHeight="1" x14ac:dyDescent="0.25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"/>
      <c r="J4" s="1"/>
      <c r="L4" s="1"/>
      <c r="M4" s="7"/>
      <c r="Q4" s="1"/>
      <c r="R4" s="1"/>
    </row>
    <row r="5" spans="1:18" customFormat="1" ht="24" customHeight="1" x14ac:dyDescent="0.25">
      <c r="B5" s="16"/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3"/>
      <c r="K5" s="1"/>
      <c r="L5" s="1"/>
      <c r="M5" s="1"/>
      <c r="Q5" s="2"/>
      <c r="R5" s="1"/>
    </row>
    <row r="6" spans="1:18" s="2" customFormat="1" ht="24" customHeight="1" x14ac:dyDescent="0.25">
      <c r="A6"/>
      <c r="B6" s="9"/>
      <c r="C6" s="9"/>
      <c r="D6" s="9"/>
      <c r="E6" s="9"/>
      <c r="F6" s="9"/>
      <c r="G6" s="10"/>
      <c r="H6" s="10"/>
      <c r="I6" s="3"/>
    </row>
    <row r="7" spans="1:18" ht="24" customHeight="1" x14ac:dyDescent="0.25">
      <c r="A7"/>
      <c r="B7" s="17">
        <v>7</v>
      </c>
      <c r="C7" s="17">
        <v>8</v>
      </c>
      <c r="D7" s="17">
        <v>9</v>
      </c>
      <c r="E7" s="17">
        <v>10</v>
      </c>
      <c r="F7" s="17">
        <v>11</v>
      </c>
      <c r="G7" s="17">
        <v>12</v>
      </c>
      <c r="H7" s="17">
        <v>13</v>
      </c>
      <c r="I7" s="3"/>
    </row>
    <row r="8" spans="1:18" ht="24" customHeight="1" x14ac:dyDescent="0.25">
      <c r="A8"/>
      <c r="B8" s="11"/>
      <c r="C8" s="11"/>
      <c r="D8" s="11"/>
      <c r="E8" s="11"/>
      <c r="F8" s="11"/>
      <c r="G8" s="12"/>
      <c r="H8" s="12"/>
      <c r="I8" s="3"/>
    </row>
    <row r="9" spans="1:18" ht="24" customHeight="1" x14ac:dyDescent="0.25">
      <c r="A9"/>
      <c r="B9" s="18">
        <v>14</v>
      </c>
      <c r="C9" s="18">
        <v>15</v>
      </c>
      <c r="D9" s="18">
        <v>16</v>
      </c>
      <c r="E9" s="18">
        <v>17</v>
      </c>
      <c r="F9" s="18">
        <v>18</v>
      </c>
      <c r="G9" s="18">
        <v>19</v>
      </c>
      <c r="H9" s="18">
        <v>20</v>
      </c>
      <c r="I9" s="3"/>
    </row>
    <row r="10" spans="1:18" ht="24" customHeight="1" x14ac:dyDescent="0.25">
      <c r="A10"/>
      <c r="B10" s="9"/>
      <c r="C10" s="9"/>
      <c r="D10" s="9"/>
      <c r="E10" s="9"/>
      <c r="F10" s="9"/>
      <c r="G10" s="10"/>
      <c r="H10" s="10"/>
      <c r="I10" s="3"/>
    </row>
    <row r="11" spans="1:18" ht="24" customHeight="1" x14ac:dyDescent="0.25">
      <c r="A11"/>
      <c r="B11" s="19">
        <v>21</v>
      </c>
      <c r="C11" s="19">
        <v>22</v>
      </c>
      <c r="D11" s="19">
        <v>23</v>
      </c>
      <c r="E11" s="19">
        <v>24</v>
      </c>
      <c r="F11" s="19">
        <v>25</v>
      </c>
      <c r="G11" s="19">
        <v>26</v>
      </c>
      <c r="H11" s="19">
        <v>27</v>
      </c>
      <c r="I11" s="3"/>
    </row>
    <row r="12" spans="1:18" ht="24" customHeight="1" x14ac:dyDescent="0.25">
      <c r="A12"/>
      <c r="B12" s="11"/>
      <c r="C12" s="11"/>
      <c r="D12" s="11"/>
      <c r="E12" s="11"/>
      <c r="F12" s="11"/>
      <c r="G12" s="12"/>
      <c r="H12" s="12"/>
      <c r="I12" s="3"/>
    </row>
    <row r="13" spans="1:18" ht="24" customHeight="1" x14ac:dyDescent="0.25">
      <c r="A13"/>
      <c r="B13" s="18">
        <v>28</v>
      </c>
      <c r="C13" s="18">
        <v>29</v>
      </c>
      <c r="D13" s="18">
        <v>30</v>
      </c>
      <c r="E13" s="3"/>
    </row>
    <row r="14" spans="1:18" ht="24" customHeight="1" x14ac:dyDescent="0.25">
      <c r="A14"/>
      <c r="B14" s="9"/>
      <c r="C14" s="9"/>
      <c r="D14" s="9"/>
      <c r="E14" s="3"/>
    </row>
    <row r="17" spans="3:5" ht="24" customHeight="1" x14ac:dyDescent="0.25">
      <c r="C17" s="6"/>
      <c r="D17" s="5"/>
      <c r="E17" s="4"/>
    </row>
  </sheetData>
  <mergeCells count="1">
    <mergeCell ref="B3:F3"/>
  </mergeCells>
  <printOptions horizontalCentered="1" verticalCentered="1"/>
  <pageMargins left="0.2" right="0.2" top="0.25" bottom="0.25" header="0" footer="0"/>
  <pageSetup scale="68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924ECE2-3771-4E90-AFC4-0EFF490C36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calendario2015</vt:lpstr>
      <vt:lpstr>Año_Calendario</vt:lpstr>
      <vt:lpstr>Abr!Área_de_impresión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2014-01-24T20:09:57Z</dcterms:created>
  <dcterms:modified xsi:type="dcterms:W3CDTF">2014-01-24T20:38:29Z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TC025507569991</vt:lpwstr>
  </property>
</Properties>
</file>