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" i="1" l="1"/>
  <c r="D5" i="1"/>
  <c r="D6" i="1"/>
  <c r="D9" i="1"/>
  <c r="C2" i="1"/>
  <c r="D2" i="1" s="1"/>
  <c r="C3" i="1"/>
  <c r="D3" i="1" s="1"/>
  <c r="C4" i="1"/>
  <c r="D4" i="1" s="1"/>
  <c r="C5" i="1"/>
  <c r="C6" i="1"/>
  <c r="C8" i="1"/>
  <c r="D7" i="1" s="1"/>
  <c r="C9" i="1"/>
  <c r="D8" i="1" s="1"/>
  <c r="C10" i="1"/>
  <c r="C11" i="1"/>
  <c r="D10" i="1" s="1"/>
  <c r="C12" i="1"/>
  <c r="D11" i="1" s="1"/>
</calcChain>
</file>

<file path=xl/sharedStrings.xml><?xml version="1.0" encoding="utf-8"?>
<sst xmlns="http://schemas.openxmlformats.org/spreadsheetml/2006/main" count="26" uniqueCount="26">
  <si>
    <t xml:space="preserve">FECHA </t>
  </si>
  <si>
    <t>FACT.</t>
  </si>
  <si>
    <t>N°</t>
  </si>
  <si>
    <t>COMPRAS</t>
  </si>
  <si>
    <t>IGV</t>
  </si>
  <si>
    <t>TOTAL</t>
  </si>
  <si>
    <t>0481234</t>
  </si>
  <si>
    <t>0000695</t>
  </si>
  <si>
    <t>C00-14903401</t>
  </si>
  <si>
    <t>C00-15214723</t>
  </si>
  <si>
    <t>0002674</t>
  </si>
  <si>
    <t>0002681</t>
  </si>
  <si>
    <t>0013735</t>
  </si>
  <si>
    <t>0011161</t>
  </si>
  <si>
    <t>0006490</t>
  </si>
  <si>
    <t>0050587</t>
  </si>
  <si>
    <t>0096043</t>
  </si>
  <si>
    <t>0004216</t>
  </si>
  <si>
    <t>C00-15525061</t>
  </si>
  <si>
    <t>0004109</t>
  </si>
  <si>
    <t>0084320</t>
  </si>
  <si>
    <t>0031201</t>
  </si>
  <si>
    <t>0011188</t>
  </si>
  <si>
    <t>0492647</t>
  </si>
  <si>
    <t>0000267</t>
  </si>
  <si>
    <t>0012863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</si>
</sst>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-mm\-yy"/>
  </numFmts>
  <fonts count="4" x14ac:knownFonts="1">
    <font>
      <sz val="11"/>
      <color theme="1"/>
      <name val="Calibri"/>
      <family val="2"/>
      <scheme val="minor"/>
    </font>
    <font>
      <b/>
      <sz val="8.5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Fill="1" applyBorder="1"/>
    <xf numFmtId="0" fontId="1" fillId="0" borderId="3" xfId="0" applyFont="1" applyBorder="1" applyAlignment="1">
      <alignment horizontal="center"/>
    </xf>
    <xf numFmtId="2" fontId="2" fillId="0" borderId="4" xfId="0" applyNumberFormat="1" applyFont="1" applyBorder="1" applyAlignment="1"/>
    <xf numFmtId="2" fontId="2" fillId="0" borderId="4" xfId="0" applyNumberFormat="1" applyFont="1" applyBorder="1"/>
    <xf numFmtId="164" fontId="2" fillId="0" borderId="2" xfId="0" applyNumberFormat="1" applyFont="1" applyFill="1" applyBorder="1"/>
    <xf numFmtId="165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/>
    <xf numFmtId="2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2" fontId="2" fillId="2" borderId="2" xfId="0" applyNumberFormat="1" applyFont="1" applyFill="1" applyBorder="1"/>
    <xf numFmtId="164" fontId="2" fillId="2" borderId="2" xfId="0" applyNumberFormat="1" applyFont="1" applyFill="1" applyBorder="1"/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0" xfId="0" applyFont="1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C1" zoomScale="184" zoomScaleNormal="184" workbookViewId="0">
      <selection activeCell="I8" sqref="I8"/>
    </sheetView>
  </sheetViews>
  <sheetFormatPr baseColWidth="10" defaultColWidth="9.140625" defaultRowHeight="15" x14ac:dyDescent="0.25"/>
  <cols>
    <col min="7" max="7" width="13" customWidth="1"/>
  </cols>
  <sheetData>
    <row r="1" spans="1:7" ht="15.75" thickBot="1" x14ac:dyDescent="0.3">
      <c r="A1" s="25" t="s">
        <v>0</v>
      </c>
      <c r="B1" s="1" t="s">
        <v>1</v>
      </c>
      <c r="C1" s="2" t="s">
        <v>3</v>
      </c>
      <c r="D1" s="2" t="s">
        <v>4</v>
      </c>
      <c r="E1" s="2" t="s">
        <v>5</v>
      </c>
      <c r="F1" s="3">
        <v>3.18</v>
      </c>
    </row>
    <row r="2" spans="1:7" ht="15.75" thickBot="1" x14ac:dyDescent="0.3">
      <c r="A2" s="26"/>
      <c r="B2" s="4" t="s">
        <v>2</v>
      </c>
      <c r="C2" s="5">
        <f>E2/1.19</f>
        <v>611.35294117647061</v>
      </c>
      <c r="D2" s="5">
        <f t="shared" ref="D2:D5" si="0">C2*0.19</f>
        <v>116.15705882352941</v>
      </c>
      <c r="E2" s="6">
        <v>727.51</v>
      </c>
      <c r="F2" s="7">
        <v>3.18</v>
      </c>
    </row>
    <row r="3" spans="1:7" x14ac:dyDescent="0.25">
      <c r="A3" s="8">
        <v>39092</v>
      </c>
      <c r="B3" s="9" t="s">
        <v>6</v>
      </c>
      <c r="C3" s="10">
        <f>E3/1.19</f>
        <v>991.20168067226894</v>
      </c>
      <c r="D3" s="10">
        <f t="shared" si="0"/>
        <v>188.32831932773109</v>
      </c>
      <c r="E3" s="11">
        <v>1179.53</v>
      </c>
      <c r="F3" s="7">
        <v>3.28</v>
      </c>
      <c r="G3" s="24">
        <f>ROUNDUP(F3,0)</f>
        <v>4</v>
      </c>
    </row>
    <row r="4" spans="1:7" x14ac:dyDescent="0.25">
      <c r="A4" s="12">
        <v>39105</v>
      </c>
      <c r="B4" s="13" t="s">
        <v>7</v>
      </c>
      <c r="C4" s="10">
        <f>E4/1.19</f>
        <v>16.54621848739496</v>
      </c>
      <c r="D4" s="10">
        <f t="shared" si="0"/>
        <v>3.1437815126050426</v>
      </c>
      <c r="E4" s="11">
        <v>19.690000000000001</v>
      </c>
      <c r="F4" s="7">
        <v>3.38</v>
      </c>
    </row>
    <row r="5" spans="1:7" x14ac:dyDescent="0.25">
      <c r="A5" s="12">
        <v>39118</v>
      </c>
      <c r="B5" s="13" t="s">
        <v>8</v>
      </c>
      <c r="C5" s="10">
        <f>E5/1.19</f>
        <v>107.24369747899161</v>
      </c>
      <c r="D5" s="10">
        <f t="shared" si="0"/>
        <v>20.376302521008405</v>
      </c>
      <c r="E5" s="11">
        <v>127.62</v>
      </c>
      <c r="F5" s="7">
        <v>3.4</v>
      </c>
    </row>
    <row r="6" spans="1:7" x14ac:dyDescent="0.25">
      <c r="A6" s="12">
        <v>39146</v>
      </c>
      <c r="B6" s="13" t="s">
        <v>9</v>
      </c>
      <c r="C6" s="10">
        <f>E6/1.19</f>
        <v>1087.5042016806724</v>
      </c>
      <c r="D6" s="10">
        <f t="shared" ref="D6:D11" si="1">C7*0.19</f>
        <v>0.95</v>
      </c>
      <c r="E6" s="11">
        <v>1294.1300000000001</v>
      </c>
      <c r="F6" s="7">
        <v>3.18</v>
      </c>
    </row>
    <row r="7" spans="1:7" x14ac:dyDescent="0.25">
      <c r="A7" s="12">
        <v>39146</v>
      </c>
      <c r="B7" s="13" t="s">
        <v>10</v>
      </c>
      <c r="C7" s="10">
        <v>5</v>
      </c>
      <c r="D7" s="10">
        <f t="shared" si="1"/>
        <v>1.1080672268907563</v>
      </c>
      <c r="E7" s="11">
        <v>6.94</v>
      </c>
      <c r="F7" s="7">
        <v>3.1819999999999999</v>
      </c>
    </row>
    <row r="8" spans="1:7" x14ac:dyDescent="0.25">
      <c r="A8" s="12">
        <v>39148</v>
      </c>
      <c r="B8" s="13" t="s">
        <v>11</v>
      </c>
      <c r="C8" s="10">
        <f>E7/1.19</f>
        <v>5.8319327731092443</v>
      </c>
      <c r="D8" s="10">
        <f t="shared" si="1"/>
        <v>3.1932773109243699</v>
      </c>
      <c r="E8" s="11">
        <v>20</v>
      </c>
      <c r="F8" s="7">
        <v>3.181</v>
      </c>
    </row>
    <row r="9" spans="1:7" x14ac:dyDescent="0.25">
      <c r="A9" s="12">
        <v>39160</v>
      </c>
      <c r="B9" s="13" t="s">
        <v>12</v>
      </c>
      <c r="C9" s="10">
        <f>E8/1.19</f>
        <v>16.806722689075631</v>
      </c>
      <c r="D9" s="10">
        <f t="shared" si="1"/>
        <v>40.090000000000003</v>
      </c>
      <c r="E9" s="11">
        <v>251.09</v>
      </c>
      <c r="F9" s="7">
        <v>3.19</v>
      </c>
    </row>
    <row r="10" spans="1:7" x14ac:dyDescent="0.25">
      <c r="A10" s="12">
        <v>39172</v>
      </c>
      <c r="B10" s="13" t="s">
        <v>13</v>
      </c>
      <c r="C10" s="10">
        <f>E9/1.19</f>
        <v>211</v>
      </c>
      <c r="D10" s="14">
        <f t="shared" si="1"/>
        <v>29.009327731092437</v>
      </c>
      <c r="E10" s="14">
        <v>181.69</v>
      </c>
      <c r="F10" s="7">
        <v>3.19</v>
      </c>
    </row>
    <row r="11" spans="1:7" x14ac:dyDescent="0.25">
      <c r="A11" s="12">
        <v>39172</v>
      </c>
      <c r="B11" s="13" t="s">
        <v>14</v>
      </c>
      <c r="C11" s="14">
        <f>E10/1.19</f>
        <v>152.68067226890756</v>
      </c>
      <c r="D11" s="15">
        <f t="shared" si="1"/>
        <v>228</v>
      </c>
      <c r="E11" s="16">
        <v>1428</v>
      </c>
      <c r="F11" s="17">
        <v>3.1819999999999999</v>
      </c>
    </row>
    <row r="12" spans="1:7" x14ac:dyDescent="0.25">
      <c r="A12" s="18">
        <v>39176</v>
      </c>
      <c r="B12" s="13" t="s">
        <v>15</v>
      </c>
      <c r="C12" s="15">
        <f>E11/1.19</f>
        <v>1200</v>
      </c>
    </row>
    <row r="13" spans="1:7" x14ac:dyDescent="0.25">
      <c r="A13" s="18">
        <v>39176</v>
      </c>
      <c r="B13" s="13" t="s">
        <v>16</v>
      </c>
    </row>
    <row r="14" spans="1:7" x14ac:dyDescent="0.25">
      <c r="A14" s="18">
        <v>39176</v>
      </c>
      <c r="B14" s="13" t="s">
        <v>17</v>
      </c>
    </row>
    <row r="15" spans="1:7" x14ac:dyDescent="0.25">
      <c r="A15" s="18">
        <v>39177</v>
      </c>
      <c r="B15" s="13" t="s">
        <v>18</v>
      </c>
    </row>
    <row r="16" spans="1:7" x14ac:dyDescent="0.25">
      <c r="A16" s="18">
        <v>39179</v>
      </c>
      <c r="B16" s="13" t="s">
        <v>19</v>
      </c>
    </row>
    <row r="17" spans="1:2" x14ac:dyDescent="0.25">
      <c r="A17" s="18">
        <v>39182</v>
      </c>
      <c r="B17" s="13" t="s">
        <v>20</v>
      </c>
    </row>
    <row r="18" spans="1:2" x14ac:dyDescent="0.25">
      <c r="A18" s="18">
        <v>39184</v>
      </c>
      <c r="B18" s="13" t="s">
        <v>21</v>
      </c>
    </row>
    <row r="19" spans="1:2" x14ac:dyDescent="0.25">
      <c r="A19" s="18">
        <v>39184</v>
      </c>
      <c r="B19" s="13" t="s">
        <v>22</v>
      </c>
    </row>
    <row r="20" spans="1:2" x14ac:dyDescent="0.25">
      <c r="A20" s="19">
        <v>39188</v>
      </c>
      <c r="B20" s="20" t="s">
        <v>23</v>
      </c>
    </row>
    <row r="21" spans="1:2" x14ac:dyDescent="0.25">
      <c r="A21" s="18">
        <v>39188</v>
      </c>
      <c r="B21" s="13" t="s">
        <v>24</v>
      </c>
    </row>
    <row r="22" spans="1:2" x14ac:dyDescent="0.25">
      <c r="A22" s="21">
        <v>39188</v>
      </c>
      <c r="B22" s="22" t="s">
        <v>25</v>
      </c>
    </row>
    <row r="23" spans="1:2" x14ac:dyDescent="0.25">
      <c r="A23" s="23"/>
      <c r="B23" s="23"/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2016-10-31T04:40:44Z</dcterms:modified>
</cp:coreProperties>
</file>